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160" activeTab="0"/>
  </bookViews>
  <sheets>
    <sheet name="2019-2022" sheetId="1" r:id="rId1"/>
  </sheets>
  <definedNames/>
  <calcPr fullCalcOnLoad="1"/>
</workbook>
</file>

<file path=xl/sharedStrings.xml><?xml version="1.0" encoding="utf-8"?>
<sst xmlns="http://schemas.openxmlformats.org/spreadsheetml/2006/main" count="365" uniqueCount="104">
  <si>
    <t>Kierunek:</t>
  </si>
  <si>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</si>
  <si>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</si>
  <si>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</si>
  <si>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</si>
  <si>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</si>
  <si>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</si>
  <si>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</si>
  <si>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</si>
  <si>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</si>
  <si>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</si>
  <si>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</si>
  <si>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</si>
  <si>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</si>
  <si>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</si>
  <si>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</si>
  <si>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</si>
  <si>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</si>
  <si>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</si>
  <si>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</si>
  <si>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</si>
  <si>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</si>
  <si>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</si>
  <si>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</si>
  <si>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</si>
  <si>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</si>
  <si>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</si>
  <si>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</si>
  <si>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</si>
  <si>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</si>
  <si>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</si>
  <si>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</si>
  <si>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</si>
  <si>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</si>
  <si>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</si>
  <si>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</si>
  <si>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</si>
  <si>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Ćw. terenowe</t>
  </si>
  <si>
    <t>Ćw. Warsztatowe</t>
  </si>
  <si>
    <r>
      <t xml:space="preserve">Rodzaj studiów: </t>
    </r>
    <r>
      <rPr>
        <sz val="10"/>
        <rFont val="Arial"/>
        <family val="2"/>
      </rPr>
      <t>studia pierwszego stopnia</t>
    </r>
  </si>
  <si>
    <r>
      <t xml:space="preserve">Forma studiów: </t>
    </r>
    <r>
      <rPr>
        <sz val="10"/>
        <rFont val="Arial"/>
        <family val="2"/>
      </rPr>
      <t>stacjonarne</t>
    </r>
  </si>
  <si>
    <t>Język obcy</t>
  </si>
  <si>
    <t>WF</t>
  </si>
  <si>
    <r>
      <t xml:space="preserve">Profil studiów: </t>
    </r>
    <r>
      <rPr>
        <sz val="10"/>
        <rFont val="Arial"/>
        <family val="2"/>
      </rPr>
      <t>praktyczny</t>
    </r>
  </si>
  <si>
    <t>Historia i rozwój akwakultury</t>
  </si>
  <si>
    <t>Hydrochemia</t>
  </si>
  <si>
    <t>Hydroekologia</t>
  </si>
  <si>
    <t>Technologie informacyjne w akwakulturze</t>
  </si>
  <si>
    <t>Podstawy prawne akwakultury</t>
  </si>
  <si>
    <t>Praktyka zawodowa wiosenna</t>
  </si>
  <si>
    <t>Społeczne i ekonomiczne aspekty akwakultury</t>
  </si>
  <si>
    <t>Podstawy zarządzania przedsiębiorstwem</t>
  </si>
  <si>
    <t>Hydrofizyka z elementami hydrauliki</t>
  </si>
  <si>
    <t>Podstawy biochemii i genetyki organizmów hodowlanych</t>
  </si>
  <si>
    <t>Ekotoksykologia w akwakulturze</t>
  </si>
  <si>
    <t>Biotechnika rozrodu i chowu bezkręgowców</t>
  </si>
  <si>
    <t>Fykologia stosowana</t>
  </si>
  <si>
    <t>Podstawowe techniki izolacji hodowli glonów</t>
  </si>
  <si>
    <t>Seminarium dyplomowe</t>
  </si>
  <si>
    <t>Pracownia dyplomowa</t>
  </si>
  <si>
    <t>Technologia żywności i przetwórstwa produktów akwakultury</t>
  </si>
  <si>
    <t>Uwarunkowania prawne przetwórstwa i systemy certyfikacji</t>
  </si>
  <si>
    <t>Hydrotechnika i budownictwo w akwakulturze</t>
  </si>
  <si>
    <t>Mikrobiologia w akwakulturze</t>
  </si>
  <si>
    <t>Rybactwo morskie i śródlądowe</t>
  </si>
  <si>
    <t>Choroby i dobrostan ryb</t>
  </si>
  <si>
    <t>Wykorzystanie produktów z akakultury</t>
  </si>
  <si>
    <t>Choroby bezkręgowców hodowlanych</t>
  </si>
  <si>
    <t>Akwarystyka i wedkarstwo</t>
  </si>
  <si>
    <t xml:space="preserve">Produkty o wysokiej wartości dodanej </t>
  </si>
  <si>
    <t>łączna liczba punktów ECTS dla danego przedmiotu (ze wszystkich rodzajów zajęć: W, K, S, Ćw.)</t>
  </si>
  <si>
    <t>łączna liczba godzin danego przedmiotu (ze wszystkich rodzajów zajęć: W, K, S, ćw.)</t>
  </si>
  <si>
    <t>2. Bezkręgowce</t>
  </si>
  <si>
    <t>3. Ryby</t>
  </si>
  <si>
    <t>Seminaria i pracownie dyplomowe:</t>
  </si>
  <si>
    <t xml:space="preserve">praktyka wiosenna </t>
  </si>
  <si>
    <t xml:space="preserve">praktyka jesienna </t>
  </si>
  <si>
    <t>dokładne daty rozpoczecia i zakończenia praktyk będą podawany na poczatku roku akademickiego</t>
  </si>
  <si>
    <t>Praktyka zawodowa jesienna</t>
  </si>
  <si>
    <t>Wykorzystanie technologii RAS</t>
  </si>
  <si>
    <t>Genetyka ryb</t>
  </si>
  <si>
    <t>Oddziaływanie akwakultury na środowisko</t>
  </si>
  <si>
    <t>Rozród i wylęgarnictwo ryb</t>
  </si>
  <si>
    <t>Fizjologia glonów i sinic</t>
  </si>
  <si>
    <t>Żywienie i paszoznawstwo</t>
  </si>
  <si>
    <t>1. Przetwórstwo</t>
  </si>
  <si>
    <t>Akwakultura - biznes i technologia/Aquaculture - Business and Technology (ABT)</t>
  </si>
  <si>
    <t>Biznes w akwakulturze - studium przypadku**</t>
  </si>
  <si>
    <t>Podstawy fizjologii bezkręgowców hodowlanych</t>
  </si>
  <si>
    <t>semestr 5 od 1.10 do 30.11. (9 tygodni - 43 dni robocze po 6 godz./dzień = 258 godz.)</t>
  </si>
  <si>
    <t>Technologia oczyszczania wód i odpadów poprodukcyjnych</t>
  </si>
  <si>
    <t>Praktyka zawodowa (lab)</t>
  </si>
  <si>
    <t>praktyka laboratoryjna</t>
  </si>
  <si>
    <t xml:space="preserve">Systematyka i podstawy biologii organizmów hodowlanych                               </t>
  </si>
  <si>
    <t>Plan studiów</t>
  </si>
  <si>
    <t>Seminarium</t>
  </si>
  <si>
    <t>semestr 4 od 1.03 do 31.05 (13 tygodni - 62 dni robocze po 6 godz. zegarowych/ 8 lekcyjnych na dzień = 370 godz.)</t>
  </si>
  <si>
    <t>semestr 6 od 1.03 do 31.03 21 dni roboczych po 6 godz. zegarowych/ 8 lekcyjnych na dzień = 125 godz.)</t>
  </si>
  <si>
    <r>
      <t>Warsztaty specjalistyczne z akwakultur</t>
    </r>
    <r>
      <rPr>
        <sz val="10"/>
        <rFont val="Calibri"/>
        <family val="2"/>
      </rPr>
      <t>*</t>
    </r>
  </si>
  <si>
    <r>
      <t>Pracownia projektowa</t>
    </r>
    <r>
      <rPr>
        <sz val="10"/>
        <rFont val="Calibri"/>
        <family val="2"/>
      </rPr>
      <t>*</t>
    </r>
  </si>
  <si>
    <r>
      <rPr>
        <sz val="10"/>
        <rFont val="Arial"/>
        <family val="2"/>
      </rPr>
      <t>*</t>
    </r>
    <r>
      <rPr>
        <sz val="10"/>
        <rFont val="Arial"/>
        <family val="0"/>
      </rPr>
      <t>student wybiera dwie mozliwości z trzech (1. Rosliny i glony; 2. Bezkręgowce; 3. Ryby)</t>
    </r>
  </si>
  <si>
    <t>** lub inny przedmiot z zakresu biznesu z listy oferowanej na Wydziale Ekonomicznym lub Zarządzania</t>
  </si>
  <si>
    <t>przedmioty do wyboru (ECTS-y z przedmiotów wybieranych co najmniej 54 ECTSy)</t>
  </si>
  <si>
    <t>ZO/E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</si>
</sst>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3" tint="-0.4999699890613556"/>
      <name val="Arial"/>
      <family val="2"/>
    </font>
    <font>
      <b/>
      <sz val="10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textRotation="90" wrapText="1"/>
    </xf>
    <xf numFmtId="0" fontId="1" fillId="0" borderId="14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vertical="center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center" textRotation="90" wrapText="1"/>
    </xf>
    <xf numFmtId="0" fontId="0" fillId="33" borderId="17" xfId="0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4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3" xfId="0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9"/>
  <sheetViews>
    <sheetView tabSelected="1" workbookViewId="0" topLeftCell="A21">
      <selection activeCell="AC26" sqref="AC26"/>
    </sheetView>
  </sheetViews>
  <sheetFormatPr defaultColWidth="9.140625" defaultRowHeight="12.75"/>
  <cols>
    <col min="2" max="2" width="29.57421875" style="0" customWidth="1"/>
    <col min="3" max="3" width="6.7109375" style="0" customWidth="1"/>
    <col min="4" max="5" width="3.8515625" style="0" customWidth="1"/>
    <col min="6" max="6" width="4.8515625" style="0" customWidth="1"/>
    <col min="7" max="7" width="4.28125" style="0" customWidth="1"/>
    <col min="8" max="8" width="2.8515625" style="0" customWidth="1"/>
    <col min="9" max="10" width="4.421875" style="0" customWidth="1"/>
    <col min="11" max="11" width="5.140625" style="0" customWidth="1"/>
    <col min="12" max="12" width="3.8515625" style="0" customWidth="1"/>
    <col min="13" max="13" width="4.28125" style="0" customWidth="1"/>
    <col min="14" max="14" width="5.140625" style="0" customWidth="1"/>
    <col min="15" max="15" width="5.421875" style="0" customWidth="1"/>
    <col min="16" max="16" width="4.421875" style="0" customWidth="1"/>
    <col min="17" max="17" width="3.7109375" style="0" customWidth="1"/>
    <col min="18" max="20" width="3.7109375" style="19" customWidth="1"/>
    <col min="21" max="21" width="4.7109375" style="19" customWidth="1"/>
    <col min="22" max="23" width="3.7109375" style="19" customWidth="1"/>
    <col min="24" max="24" width="5.00390625" style="0" bestFit="1" customWidth="1"/>
    <col min="25" max="25" width="4.57421875" style="0" customWidth="1"/>
  </cols>
  <sheetData>
    <row r="1" spans="1:25" ht="19.5" customHeight="1">
      <c r="A1" s="70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</row>
    <row r="2" spans="1:25" ht="12.75">
      <c r="A2" s="33" t="s">
        <v>0</v>
      </c>
      <c r="B2" s="8" t="s">
        <v>86</v>
      </c>
      <c r="R2"/>
      <c r="S2"/>
      <c r="T2"/>
      <c r="U2"/>
      <c r="V2"/>
      <c r="W2"/>
      <c r="Y2" s="34"/>
    </row>
    <row r="3" spans="1:25" ht="12.75">
      <c r="A3" s="33" t="s">
        <v>39</v>
      </c>
      <c r="R3"/>
      <c r="S3"/>
      <c r="T3"/>
      <c r="U3"/>
      <c r="V3"/>
      <c r="W3"/>
      <c r="Y3" s="34"/>
    </row>
    <row r="4" spans="1:25" ht="12.75">
      <c r="A4" s="33" t="s">
        <v>40</v>
      </c>
      <c r="R4"/>
      <c r="S4"/>
      <c r="T4"/>
      <c r="U4"/>
      <c r="V4"/>
      <c r="W4"/>
      <c r="Y4" s="34"/>
    </row>
    <row r="5" spans="1:25" ht="12.75">
      <c r="A5" s="33" t="s">
        <v>43</v>
      </c>
      <c r="R5"/>
      <c r="S5"/>
      <c r="T5"/>
      <c r="U5"/>
      <c r="V5"/>
      <c r="W5"/>
      <c r="Y5" s="34"/>
    </row>
    <row r="6" spans="1:25" ht="17.25" customHeight="1" thickBot="1">
      <c r="A6" s="72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</row>
    <row r="7" spans="1:25" ht="25.5" customHeight="1" thickBot="1">
      <c r="A7" s="75" t="s">
        <v>8</v>
      </c>
      <c r="B7" s="77" t="s">
        <v>2</v>
      </c>
      <c r="C7" s="79" t="s">
        <v>6</v>
      </c>
      <c r="D7" s="80"/>
      <c r="E7" s="81"/>
      <c r="F7" s="79" t="s">
        <v>95</v>
      </c>
      <c r="G7" s="80"/>
      <c r="H7" s="81"/>
      <c r="I7" s="79" t="s">
        <v>7</v>
      </c>
      <c r="J7" s="80"/>
      <c r="K7" s="81"/>
      <c r="L7" s="82" t="s">
        <v>11</v>
      </c>
      <c r="M7" s="83"/>
      <c r="N7" s="84"/>
      <c r="O7" s="82" t="s">
        <v>36</v>
      </c>
      <c r="P7" s="83"/>
      <c r="Q7" s="84"/>
      <c r="R7" s="85" t="s">
        <v>38</v>
      </c>
      <c r="S7" s="86"/>
      <c r="T7" s="87"/>
      <c r="U7" s="85" t="s">
        <v>37</v>
      </c>
      <c r="V7" s="86"/>
      <c r="W7" s="87"/>
      <c r="X7" s="79" t="s">
        <v>5</v>
      </c>
      <c r="Y7" s="81"/>
    </row>
    <row r="8" spans="1:25" ht="87.75" customHeight="1" thickBot="1">
      <c r="A8" s="76"/>
      <c r="B8" s="78"/>
      <c r="C8" s="2" t="s">
        <v>9</v>
      </c>
      <c r="D8" s="9" t="s">
        <v>10</v>
      </c>
      <c r="E8" s="3" t="s">
        <v>3</v>
      </c>
      <c r="F8" s="2" t="s">
        <v>9</v>
      </c>
      <c r="G8" s="9" t="s">
        <v>10</v>
      </c>
      <c r="H8" s="3" t="s">
        <v>3</v>
      </c>
      <c r="I8" s="2" t="s">
        <v>9</v>
      </c>
      <c r="J8" s="9" t="s">
        <v>10</v>
      </c>
      <c r="K8" s="3" t="s">
        <v>3</v>
      </c>
      <c r="L8" s="2" t="s">
        <v>9</v>
      </c>
      <c r="M8" s="9" t="s">
        <v>10</v>
      </c>
      <c r="N8" s="3" t="s">
        <v>3</v>
      </c>
      <c r="O8" s="2" t="s">
        <v>9</v>
      </c>
      <c r="P8" s="9" t="s">
        <v>10</v>
      </c>
      <c r="Q8" s="3" t="s">
        <v>3</v>
      </c>
      <c r="R8" s="22" t="s">
        <v>9</v>
      </c>
      <c r="S8" s="23" t="s">
        <v>10</v>
      </c>
      <c r="T8" s="24" t="s">
        <v>3</v>
      </c>
      <c r="U8" s="25" t="s">
        <v>9</v>
      </c>
      <c r="V8" s="26" t="s">
        <v>10</v>
      </c>
      <c r="W8" s="27" t="s">
        <v>3</v>
      </c>
      <c r="X8" s="2" t="s">
        <v>12</v>
      </c>
      <c r="Y8" s="3" t="s">
        <v>13</v>
      </c>
    </row>
    <row r="9" spans="1:25" s="17" customFormat="1" ht="12.75">
      <c r="A9" s="35">
        <v>1</v>
      </c>
      <c r="B9" s="16" t="s">
        <v>44</v>
      </c>
      <c r="C9" s="15"/>
      <c r="D9" s="15"/>
      <c r="E9" s="15"/>
      <c r="F9" s="15"/>
      <c r="G9" s="15"/>
      <c r="H9" s="15"/>
      <c r="I9" s="15">
        <v>30</v>
      </c>
      <c r="J9" s="15">
        <v>2</v>
      </c>
      <c r="K9" s="15" t="s">
        <v>17</v>
      </c>
      <c r="L9" s="15"/>
      <c r="M9" s="15"/>
      <c r="N9" s="15"/>
      <c r="O9" s="15"/>
      <c r="P9" s="15"/>
      <c r="Q9" s="16"/>
      <c r="R9" s="15"/>
      <c r="S9" s="15"/>
      <c r="T9" s="15"/>
      <c r="U9" s="57">
        <v>25</v>
      </c>
      <c r="V9" s="57">
        <v>1</v>
      </c>
      <c r="W9" s="57" t="s">
        <v>19</v>
      </c>
      <c r="X9" s="15">
        <f aca="true" t="shared" si="0" ref="X9:Y15">SUM(U9,R9,O9,L9,I9,C9)</f>
        <v>55</v>
      </c>
      <c r="Y9" s="36">
        <f>SUM(S9,P9,M9,J9,D9,V9)</f>
        <v>3</v>
      </c>
    </row>
    <row r="10" spans="1:25" ht="12.75">
      <c r="A10" s="37">
        <v>2</v>
      </c>
      <c r="B10" s="1" t="s">
        <v>45</v>
      </c>
      <c r="C10" s="1">
        <v>45</v>
      </c>
      <c r="D10" s="1">
        <v>3</v>
      </c>
      <c r="E10" s="1" t="s">
        <v>15</v>
      </c>
      <c r="F10" s="1"/>
      <c r="G10" s="1"/>
      <c r="H10" s="1"/>
      <c r="I10" s="1"/>
      <c r="J10" s="1"/>
      <c r="K10" s="1"/>
      <c r="L10" s="1"/>
      <c r="M10" s="1"/>
      <c r="N10" s="1"/>
      <c r="O10" s="1">
        <v>45</v>
      </c>
      <c r="P10" s="1">
        <v>4</v>
      </c>
      <c r="Q10" s="6" t="s">
        <v>17</v>
      </c>
      <c r="R10" s="1"/>
      <c r="S10" s="1"/>
      <c r="T10" s="1"/>
      <c r="U10" s="1"/>
      <c r="V10" s="1"/>
      <c r="W10" s="1"/>
      <c r="X10" s="1">
        <f t="shared" si="0"/>
        <v>90</v>
      </c>
      <c r="Y10" s="38">
        <f>SUM(V10,S10,P10,M10,J10,D10)</f>
        <v>7</v>
      </c>
    </row>
    <row r="11" spans="1:25" ht="12.75">
      <c r="A11" s="37">
        <v>3</v>
      </c>
      <c r="B11" s="1" t="s">
        <v>46</v>
      </c>
      <c r="C11" s="1">
        <v>30</v>
      </c>
      <c r="D11" s="1">
        <v>2</v>
      </c>
      <c r="E11" s="1" t="s">
        <v>15</v>
      </c>
      <c r="F11" s="1"/>
      <c r="G11" s="1"/>
      <c r="H11" s="1"/>
      <c r="I11" s="1"/>
      <c r="J11" s="1"/>
      <c r="K11" s="1"/>
      <c r="L11" s="1"/>
      <c r="M11" s="1"/>
      <c r="N11" s="1"/>
      <c r="O11" s="1">
        <v>30</v>
      </c>
      <c r="P11" s="1">
        <v>3</v>
      </c>
      <c r="Q11" s="6" t="s">
        <v>17</v>
      </c>
      <c r="R11" s="1"/>
      <c r="S11" s="1"/>
      <c r="T11" s="1"/>
      <c r="U11" s="1"/>
      <c r="V11" s="1"/>
      <c r="W11" s="1"/>
      <c r="X11" s="1">
        <f t="shared" si="0"/>
        <v>60</v>
      </c>
      <c r="Y11" s="38">
        <f t="shared" si="0"/>
        <v>5</v>
      </c>
    </row>
    <row r="12" spans="1:25" s="17" customFormat="1" ht="26.25">
      <c r="A12" s="35">
        <v>4</v>
      </c>
      <c r="B12" s="16" t="s">
        <v>47</v>
      </c>
      <c r="C12" s="15">
        <v>15</v>
      </c>
      <c r="D12" s="15">
        <v>1</v>
      </c>
      <c r="E12" s="16" t="s">
        <v>17</v>
      </c>
      <c r="F12" s="15"/>
      <c r="G12" s="15"/>
      <c r="H12" s="15"/>
      <c r="I12" s="15"/>
      <c r="J12" s="15"/>
      <c r="K12" s="15"/>
      <c r="L12" s="15"/>
      <c r="M12" s="15"/>
      <c r="N12" s="16"/>
      <c r="O12" s="15">
        <v>30</v>
      </c>
      <c r="P12" s="15">
        <v>3</v>
      </c>
      <c r="Q12" s="16" t="s">
        <v>17</v>
      </c>
      <c r="R12" s="15"/>
      <c r="S12" s="15"/>
      <c r="T12" s="15"/>
      <c r="U12" s="15"/>
      <c r="V12" s="15"/>
      <c r="W12" s="15"/>
      <c r="X12" s="15">
        <f t="shared" si="0"/>
        <v>45</v>
      </c>
      <c r="Y12" s="36">
        <f t="shared" si="0"/>
        <v>4</v>
      </c>
    </row>
    <row r="13" spans="1:25" ht="12.75">
      <c r="A13" s="37">
        <v>5</v>
      </c>
      <c r="B13" s="60" t="s">
        <v>41</v>
      </c>
      <c r="C13" s="1"/>
      <c r="D13" s="1"/>
      <c r="E13" s="6"/>
      <c r="F13" s="1"/>
      <c r="G13" s="1"/>
      <c r="H13" s="1"/>
      <c r="I13" s="1"/>
      <c r="J13" s="1"/>
      <c r="K13" s="1"/>
      <c r="L13" s="1">
        <v>60</v>
      </c>
      <c r="M13" s="1">
        <v>5</v>
      </c>
      <c r="N13" s="6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60</v>
      </c>
      <c r="Y13" s="38">
        <f t="shared" si="0"/>
        <v>5</v>
      </c>
    </row>
    <row r="14" spans="1:25" ht="12.75">
      <c r="A14" s="37">
        <v>6</v>
      </c>
      <c r="B14" s="1" t="s">
        <v>42</v>
      </c>
      <c r="C14" s="1"/>
      <c r="D14" s="1"/>
      <c r="E14" s="6"/>
      <c r="F14" s="1"/>
      <c r="G14" s="1"/>
      <c r="H14" s="1"/>
      <c r="I14" s="1"/>
      <c r="J14" s="1"/>
      <c r="K14" s="1"/>
      <c r="L14" s="1">
        <v>30</v>
      </c>
      <c r="M14" s="1"/>
      <c r="N14" s="6" t="s">
        <v>17</v>
      </c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30</v>
      </c>
      <c r="Y14" s="38">
        <f t="shared" si="0"/>
        <v>0</v>
      </c>
    </row>
    <row r="15" spans="1:25" s="17" customFormat="1" ht="12.75">
      <c r="A15" s="35">
        <v>7</v>
      </c>
      <c r="B15" s="15" t="s">
        <v>48</v>
      </c>
      <c r="C15" s="15">
        <v>20</v>
      </c>
      <c r="D15" s="15">
        <v>2</v>
      </c>
      <c r="E15" s="15" t="s">
        <v>17</v>
      </c>
      <c r="F15" s="15"/>
      <c r="G15" s="15"/>
      <c r="H15" s="15"/>
      <c r="I15" s="15"/>
      <c r="J15" s="15"/>
      <c r="K15" s="15"/>
      <c r="L15" s="15"/>
      <c r="M15" s="15"/>
      <c r="N15" s="16"/>
      <c r="O15" s="15"/>
      <c r="P15" s="15"/>
      <c r="Q15" s="15"/>
      <c r="R15" s="15"/>
      <c r="S15" s="15"/>
      <c r="T15" s="15"/>
      <c r="U15" s="15"/>
      <c r="V15" s="15"/>
      <c r="W15" s="15"/>
      <c r="X15" s="15">
        <f t="shared" si="0"/>
        <v>20</v>
      </c>
      <c r="Y15" s="36">
        <f t="shared" si="0"/>
        <v>2</v>
      </c>
    </row>
    <row r="16" spans="1:25" s="17" customFormat="1" ht="12.75">
      <c r="A16" s="35">
        <v>9</v>
      </c>
      <c r="B16" s="16" t="s">
        <v>64</v>
      </c>
      <c r="C16" s="15">
        <v>15</v>
      </c>
      <c r="D16" s="15">
        <v>1</v>
      </c>
      <c r="E16" s="16" t="s">
        <v>17</v>
      </c>
      <c r="F16" s="15"/>
      <c r="G16" s="15"/>
      <c r="H16" s="15"/>
      <c r="I16" s="15"/>
      <c r="J16" s="15"/>
      <c r="K16" s="15"/>
      <c r="L16" s="15">
        <v>15</v>
      </c>
      <c r="M16" s="15">
        <v>1</v>
      </c>
      <c r="N16" s="16" t="s">
        <v>17</v>
      </c>
      <c r="O16" s="15"/>
      <c r="P16" s="15"/>
      <c r="Q16" s="16"/>
      <c r="R16" s="15"/>
      <c r="S16" s="15"/>
      <c r="T16" s="15"/>
      <c r="U16" s="15"/>
      <c r="V16" s="15"/>
      <c r="W16" s="15"/>
      <c r="X16" s="15">
        <v>30</v>
      </c>
      <c r="Y16" s="36">
        <v>2</v>
      </c>
    </row>
    <row r="17" spans="1:25" s="17" customFormat="1" ht="12.75">
      <c r="A17" s="35">
        <v>10</v>
      </c>
      <c r="B17" s="16" t="s">
        <v>68</v>
      </c>
      <c r="C17" s="15">
        <v>15</v>
      </c>
      <c r="D17" s="15">
        <v>1</v>
      </c>
      <c r="E17" s="16" t="s">
        <v>17</v>
      </c>
      <c r="F17" s="15"/>
      <c r="G17" s="15"/>
      <c r="H17" s="15"/>
      <c r="I17" s="15"/>
      <c r="J17" s="15"/>
      <c r="K17" s="15"/>
      <c r="L17" s="15"/>
      <c r="M17" s="15"/>
      <c r="N17" s="16"/>
      <c r="O17" s="15">
        <v>15</v>
      </c>
      <c r="P17" s="15">
        <v>1</v>
      </c>
      <c r="Q17" s="16" t="s">
        <v>17</v>
      </c>
      <c r="R17" s="15"/>
      <c r="S17" s="15"/>
      <c r="T17" s="15"/>
      <c r="U17" s="15"/>
      <c r="V17" s="15"/>
      <c r="W17" s="15"/>
      <c r="X17" s="15">
        <v>30</v>
      </c>
      <c r="Y17" s="36">
        <v>2</v>
      </c>
    </row>
    <row r="18" spans="1:25" ht="12.75">
      <c r="A18" s="88"/>
      <c r="B18" s="8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8"/>
    </row>
    <row r="19" spans="1:25" ht="12.75">
      <c r="A19" s="39"/>
      <c r="B19" s="10" t="s">
        <v>25</v>
      </c>
      <c r="C19" s="10">
        <f>SUM(C9:C18)</f>
        <v>140</v>
      </c>
      <c r="D19" s="10">
        <f>SUM(D9:D18)</f>
        <v>10</v>
      </c>
      <c r="E19" s="10"/>
      <c r="F19" s="10"/>
      <c r="G19" s="10"/>
      <c r="H19" s="10"/>
      <c r="I19" s="10">
        <v>30</v>
      </c>
      <c r="J19" s="10">
        <v>2</v>
      </c>
      <c r="K19" s="10"/>
      <c r="L19" s="10">
        <f>SUM(L9:L18)</f>
        <v>105</v>
      </c>
      <c r="M19" s="10">
        <f>SUM(M9:M18)</f>
        <v>6</v>
      </c>
      <c r="N19" s="5"/>
      <c r="O19" s="10">
        <f>SUM(O9:O18)</f>
        <v>120</v>
      </c>
      <c r="P19" s="10">
        <f>SUM(P9:P18)</f>
        <v>11</v>
      </c>
      <c r="Q19" s="5"/>
      <c r="R19" s="10"/>
      <c r="S19" s="10"/>
      <c r="T19" s="5"/>
      <c r="U19" s="10">
        <v>25</v>
      </c>
      <c r="V19" s="10">
        <v>1</v>
      </c>
      <c r="W19" s="5"/>
      <c r="X19" s="10">
        <f>SUM(X9:X18)</f>
        <v>420</v>
      </c>
      <c r="Y19" s="40">
        <f>SUM(Y9:Y18)</f>
        <v>30</v>
      </c>
    </row>
    <row r="20" spans="1:25" ht="12.75">
      <c r="A20" s="39"/>
      <c r="B20" s="4"/>
      <c r="R20"/>
      <c r="S20"/>
      <c r="T20"/>
      <c r="U20"/>
      <c r="V20"/>
      <c r="W20"/>
      <c r="Y20" s="34"/>
    </row>
    <row r="21" spans="1:25" ht="13.5" thickBot="1">
      <c r="A21" s="90" t="s">
        <v>30</v>
      </c>
      <c r="B21" s="91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/>
    </row>
    <row r="22" spans="1:25" ht="24" customHeight="1" thickBot="1">
      <c r="A22" s="92" t="s">
        <v>8</v>
      </c>
      <c r="B22" s="94" t="s">
        <v>2</v>
      </c>
      <c r="C22" s="79" t="s">
        <v>6</v>
      </c>
      <c r="D22" s="80"/>
      <c r="E22" s="81"/>
      <c r="F22" s="79" t="s">
        <v>95</v>
      </c>
      <c r="G22" s="80"/>
      <c r="H22" s="81"/>
      <c r="I22" s="79" t="s">
        <v>7</v>
      </c>
      <c r="J22" s="80"/>
      <c r="K22" s="81"/>
      <c r="L22" s="82" t="s">
        <v>11</v>
      </c>
      <c r="M22" s="83"/>
      <c r="N22" s="84"/>
      <c r="O22" s="82" t="s">
        <v>36</v>
      </c>
      <c r="P22" s="83"/>
      <c r="Q22" s="84"/>
      <c r="R22" s="82" t="s">
        <v>38</v>
      </c>
      <c r="S22" s="83"/>
      <c r="T22" s="84"/>
      <c r="U22" s="83" t="s">
        <v>37</v>
      </c>
      <c r="V22" s="83"/>
      <c r="W22" s="84"/>
      <c r="X22" s="79" t="s">
        <v>5</v>
      </c>
      <c r="Y22" s="81"/>
    </row>
    <row r="23" spans="1:25" ht="81" thickBot="1">
      <c r="A23" s="93"/>
      <c r="B23" s="95"/>
      <c r="C23" s="2" t="s">
        <v>9</v>
      </c>
      <c r="D23" s="9" t="s">
        <v>10</v>
      </c>
      <c r="E23" s="3" t="s">
        <v>3</v>
      </c>
      <c r="F23" s="2" t="s">
        <v>9</v>
      </c>
      <c r="G23" s="9" t="s">
        <v>10</v>
      </c>
      <c r="H23" s="3" t="s">
        <v>3</v>
      </c>
      <c r="I23" s="2" t="s">
        <v>9</v>
      </c>
      <c r="J23" s="9" t="s">
        <v>10</v>
      </c>
      <c r="K23" s="3" t="s">
        <v>3</v>
      </c>
      <c r="L23" s="2" t="s">
        <v>9</v>
      </c>
      <c r="M23" s="9" t="s">
        <v>10</v>
      </c>
      <c r="N23" s="3" t="s">
        <v>3</v>
      </c>
      <c r="O23" s="2" t="s">
        <v>9</v>
      </c>
      <c r="P23" s="9" t="s">
        <v>10</v>
      </c>
      <c r="Q23" s="3" t="s">
        <v>3</v>
      </c>
      <c r="R23" s="2" t="s">
        <v>9</v>
      </c>
      <c r="S23" s="9" t="s">
        <v>10</v>
      </c>
      <c r="T23" s="3" t="s">
        <v>3</v>
      </c>
      <c r="U23" s="58" t="s">
        <v>9</v>
      </c>
      <c r="V23" s="9" t="s">
        <v>10</v>
      </c>
      <c r="W23" s="3" t="s">
        <v>3</v>
      </c>
      <c r="X23" s="2" t="s">
        <v>12</v>
      </c>
      <c r="Y23" s="3" t="s">
        <v>13</v>
      </c>
    </row>
    <row r="24" spans="1:27" s="17" customFormat="1" ht="39" customHeight="1">
      <c r="A24" s="35">
        <v>1</v>
      </c>
      <c r="B24" s="14" t="s">
        <v>93</v>
      </c>
      <c r="C24" s="15">
        <v>45</v>
      </c>
      <c r="D24" s="20">
        <v>3</v>
      </c>
      <c r="E24" s="16" t="s">
        <v>15</v>
      </c>
      <c r="F24" s="15"/>
      <c r="G24" s="15"/>
      <c r="H24" s="15"/>
      <c r="I24" s="15"/>
      <c r="J24" s="15"/>
      <c r="K24" s="15"/>
      <c r="L24" s="15"/>
      <c r="M24" s="15"/>
      <c r="N24" s="15"/>
      <c r="O24" s="15">
        <v>90</v>
      </c>
      <c r="P24" s="15">
        <v>6</v>
      </c>
      <c r="Q24" s="16" t="s">
        <v>17</v>
      </c>
      <c r="R24" s="15"/>
      <c r="S24" s="15"/>
      <c r="T24" s="15"/>
      <c r="U24" s="15"/>
      <c r="V24" s="15"/>
      <c r="W24" s="16"/>
      <c r="X24" s="15">
        <v>135</v>
      </c>
      <c r="Y24" s="36">
        <v>9</v>
      </c>
      <c r="Z24" s="69"/>
      <c r="AA24" s="69"/>
    </row>
    <row r="25" spans="1:25" s="17" customFormat="1" ht="26.25">
      <c r="A25" s="35">
        <v>2</v>
      </c>
      <c r="B25" s="16" t="s">
        <v>52</v>
      </c>
      <c r="C25" s="15">
        <v>45</v>
      </c>
      <c r="D25" s="15">
        <v>3</v>
      </c>
      <c r="E25" s="16" t="s">
        <v>15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v>45</v>
      </c>
      <c r="P25" s="15">
        <v>4</v>
      </c>
      <c r="Q25" s="16" t="s">
        <v>17</v>
      </c>
      <c r="R25" s="15"/>
      <c r="S25" s="15"/>
      <c r="T25" s="15"/>
      <c r="U25" s="15"/>
      <c r="V25" s="15"/>
      <c r="W25" s="16"/>
      <c r="X25" s="15">
        <f aca="true" t="shared" si="1" ref="X25:Y28">SUM(U25,R25,O25,L25,I25,C25)</f>
        <v>90</v>
      </c>
      <c r="Y25" s="36">
        <f t="shared" si="1"/>
        <v>7</v>
      </c>
    </row>
    <row r="26" spans="1:25" s="17" customFormat="1" ht="26.25">
      <c r="A26" s="35">
        <v>3</v>
      </c>
      <c r="B26" s="16" t="s">
        <v>62</v>
      </c>
      <c r="C26" s="15">
        <v>30</v>
      </c>
      <c r="D26" s="15">
        <v>2</v>
      </c>
      <c r="E26" s="16" t="s">
        <v>17</v>
      </c>
      <c r="F26" s="15"/>
      <c r="G26" s="15"/>
      <c r="H26" s="15"/>
      <c r="I26" s="15"/>
      <c r="J26" s="15"/>
      <c r="K26" s="15"/>
      <c r="L26" s="15"/>
      <c r="M26" s="15"/>
      <c r="N26" s="15"/>
      <c r="O26" s="15">
        <v>30</v>
      </c>
      <c r="P26" s="15">
        <v>2</v>
      </c>
      <c r="Q26" s="16" t="s">
        <v>17</v>
      </c>
      <c r="R26" s="15"/>
      <c r="S26" s="15"/>
      <c r="T26" s="15"/>
      <c r="U26" s="15"/>
      <c r="V26" s="15"/>
      <c r="W26" s="15"/>
      <c r="X26" s="15">
        <f t="shared" si="1"/>
        <v>60</v>
      </c>
      <c r="Y26" s="36">
        <f t="shared" si="1"/>
        <v>4</v>
      </c>
    </row>
    <row r="27" spans="1:25" s="7" customFormat="1" ht="26.25">
      <c r="A27" s="41">
        <v>4</v>
      </c>
      <c r="B27" s="14" t="s">
        <v>90</v>
      </c>
      <c r="C27" s="12">
        <v>30</v>
      </c>
      <c r="D27" s="12">
        <v>2</v>
      </c>
      <c r="E27" s="13" t="s">
        <v>17</v>
      </c>
      <c r="F27" s="12"/>
      <c r="G27" s="12"/>
      <c r="H27" s="12"/>
      <c r="I27" s="12"/>
      <c r="J27" s="12"/>
      <c r="K27" s="12"/>
      <c r="L27" s="12"/>
      <c r="M27" s="12"/>
      <c r="N27" s="12"/>
      <c r="O27" s="12">
        <v>30</v>
      </c>
      <c r="P27" s="12">
        <v>2</v>
      </c>
      <c r="Q27" s="13" t="s">
        <v>17</v>
      </c>
      <c r="R27" s="12"/>
      <c r="S27" s="12"/>
      <c r="T27" s="12"/>
      <c r="U27" s="12"/>
      <c r="V27" s="12"/>
      <c r="W27" s="12"/>
      <c r="X27" s="12">
        <f t="shared" si="1"/>
        <v>60</v>
      </c>
      <c r="Y27" s="42">
        <f t="shared" si="1"/>
        <v>4</v>
      </c>
    </row>
    <row r="28" spans="1:25" ht="12.75">
      <c r="A28" s="37">
        <v>5</v>
      </c>
      <c r="B28" s="61" t="s">
        <v>41</v>
      </c>
      <c r="C28" s="1"/>
      <c r="D28" s="1"/>
      <c r="E28" s="1"/>
      <c r="F28" s="1"/>
      <c r="G28" s="1"/>
      <c r="H28" s="1"/>
      <c r="I28" s="1"/>
      <c r="J28" s="1"/>
      <c r="K28" s="1"/>
      <c r="L28" s="1">
        <v>60</v>
      </c>
      <c r="M28" s="1">
        <v>6</v>
      </c>
      <c r="N28" s="6" t="s">
        <v>103</v>
      </c>
      <c r="O28" s="1"/>
      <c r="P28" s="1"/>
      <c r="Q28" s="1"/>
      <c r="R28" s="1"/>
      <c r="S28" s="1"/>
      <c r="T28" s="1"/>
      <c r="U28" s="1"/>
      <c r="V28" s="1"/>
      <c r="W28" s="1"/>
      <c r="X28" s="1">
        <f t="shared" si="1"/>
        <v>60</v>
      </c>
      <c r="Y28" s="38">
        <f t="shared" si="1"/>
        <v>6</v>
      </c>
    </row>
    <row r="29" spans="1:25" s="19" customFormat="1" ht="12.75">
      <c r="A29" s="37">
        <v>6</v>
      </c>
      <c r="B29" s="8" t="s">
        <v>42</v>
      </c>
      <c r="C29" s="1"/>
      <c r="D29" s="1"/>
      <c r="E29" s="1"/>
      <c r="F29" s="1"/>
      <c r="G29" s="1"/>
      <c r="H29" s="1"/>
      <c r="I29" s="1"/>
      <c r="J29" s="1"/>
      <c r="K29" s="1"/>
      <c r="L29" s="1">
        <v>30</v>
      </c>
      <c r="M29" s="1"/>
      <c r="N29" s="6" t="s">
        <v>17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38"/>
    </row>
    <row r="30" spans="1:25" ht="12.75">
      <c r="A30" s="3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8"/>
    </row>
    <row r="31" spans="1:25" ht="12.75">
      <c r="A31" s="88"/>
      <c r="B31" s="8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8"/>
    </row>
    <row r="32" spans="1:25" ht="12.75">
      <c r="A32" s="39"/>
      <c r="B32" s="10" t="s">
        <v>25</v>
      </c>
      <c r="C32" s="10">
        <v>150</v>
      </c>
      <c r="D32" s="10">
        <v>10</v>
      </c>
      <c r="E32" s="10"/>
      <c r="F32" s="10"/>
      <c r="G32" s="10"/>
      <c r="H32" s="10"/>
      <c r="I32" s="10"/>
      <c r="J32" s="10"/>
      <c r="K32" s="10"/>
      <c r="L32" s="10">
        <f>SUM(L24:L29)</f>
        <v>90</v>
      </c>
      <c r="M32" s="10">
        <f>SUM(M24:M29)</f>
        <v>6</v>
      </c>
      <c r="N32" s="5"/>
      <c r="O32" s="10">
        <v>195</v>
      </c>
      <c r="P32" s="10">
        <v>14</v>
      </c>
      <c r="Q32" s="5"/>
      <c r="R32" s="10"/>
      <c r="S32" s="10"/>
      <c r="T32" s="5"/>
      <c r="U32" s="10"/>
      <c r="V32" s="10"/>
      <c r="W32" s="5"/>
      <c r="X32" s="10">
        <f>SUM(X24:X31)</f>
        <v>405</v>
      </c>
      <c r="Y32" s="40">
        <f>SUM(Y24:Y29)</f>
        <v>30</v>
      </c>
    </row>
    <row r="33" spans="1:25" ht="12.75">
      <c r="A33" s="39"/>
      <c r="B33" s="4"/>
      <c r="R33"/>
      <c r="S33"/>
      <c r="T33"/>
      <c r="U33"/>
      <c r="V33"/>
      <c r="W33"/>
      <c r="Y33" s="34"/>
    </row>
    <row r="34" spans="1:25" ht="12.75">
      <c r="A34" s="39"/>
      <c r="B34" s="5" t="s">
        <v>26</v>
      </c>
      <c r="C34" s="5">
        <f>SUM(C32,C19)</f>
        <v>290</v>
      </c>
      <c r="D34" s="5">
        <f>SUM(D32,D19)</f>
        <v>20</v>
      </c>
      <c r="E34" s="5"/>
      <c r="F34" s="5"/>
      <c r="G34" s="5"/>
      <c r="H34" s="5"/>
      <c r="I34" s="5">
        <v>30</v>
      </c>
      <c r="J34" s="5">
        <v>2</v>
      </c>
      <c r="K34" s="5"/>
      <c r="L34" s="5">
        <f>SUM(L32,L19)</f>
        <v>195</v>
      </c>
      <c r="M34" s="5">
        <f>SUM(M32,M19)</f>
        <v>12</v>
      </c>
      <c r="N34" s="5"/>
      <c r="O34" s="5">
        <f>SUM(O32,O19)</f>
        <v>315</v>
      </c>
      <c r="P34" s="5">
        <f>SUM(P32,P19)</f>
        <v>25</v>
      </c>
      <c r="Q34" s="5"/>
      <c r="R34" s="5"/>
      <c r="S34" s="5"/>
      <c r="T34" s="5"/>
      <c r="U34" s="5">
        <v>25</v>
      </c>
      <c r="V34" s="5">
        <v>1</v>
      </c>
      <c r="W34" s="5"/>
      <c r="X34" s="5">
        <f>SUM(X32,X19)</f>
        <v>825</v>
      </c>
      <c r="Y34" s="43">
        <f>SUM(Y32,Y19)</f>
        <v>60</v>
      </c>
    </row>
    <row r="35" spans="1:25" ht="12.75">
      <c r="A35" s="39"/>
      <c r="B35" s="4"/>
      <c r="R35"/>
      <c r="S35"/>
      <c r="T35"/>
      <c r="U35"/>
      <c r="V35"/>
      <c r="W35"/>
      <c r="Y35" s="34"/>
    </row>
    <row r="36" spans="1:25" ht="13.5" thickBot="1">
      <c r="A36" s="90" t="s">
        <v>31</v>
      </c>
      <c r="B36" s="91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4"/>
    </row>
    <row r="37" spans="1:25" ht="24" customHeight="1" thickBot="1">
      <c r="A37" s="92" t="s">
        <v>8</v>
      </c>
      <c r="B37" s="94" t="s">
        <v>2</v>
      </c>
      <c r="C37" s="79" t="s">
        <v>6</v>
      </c>
      <c r="D37" s="80"/>
      <c r="E37" s="81"/>
      <c r="F37" s="79" t="s">
        <v>95</v>
      </c>
      <c r="G37" s="80"/>
      <c r="H37" s="81"/>
      <c r="I37" s="79" t="s">
        <v>7</v>
      </c>
      <c r="J37" s="80"/>
      <c r="K37" s="81"/>
      <c r="L37" s="82" t="s">
        <v>11</v>
      </c>
      <c r="M37" s="83"/>
      <c r="N37" s="84"/>
      <c r="O37" s="82" t="s">
        <v>36</v>
      </c>
      <c r="P37" s="83"/>
      <c r="Q37" s="84"/>
      <c r="R37" s="82" t="s">
        <v>38</v>
      </c>
      <c r="S37" s="83"/>
      <c r="T37" s="84"/>
      <c r="U37" s="83" t="s">
        <v>37</v>
      </c>
      <c r="V37" s="83"/>
      <c r="W37" s="84"/>
      <c r="X37" s="79" t="s">
        <v>5</v>
      </c>
      <c r="Y37" s="81"/>
    </row>
    <row r="38" spans="1:25" ht="81" thickBot="1">
      <c r="A38" s="93"/>
      <c r="B38" s="95"/>
      <c r="C38" s="2" t="s">
        <v>9</v>
      </c>
      <c r="D38" s="9" t="s">
        <v>10</v>
      </c>
      <c r="E38" s="3" t="s">
        <v>3</v>
      </c>
      <c r="F38" s="2" t="s">
        <v>9</v>
      </c>
      <c r="G38" s="9" t="s">
        <v>10</v>
      </c>
      <c r="H38" s="3" t="s">
        <v>3</v>
      </c>
      <c r="I38" s="2" t="s">
        <v>9</v>
      </c>
      <c r="J38" s="9" t="s">
        <v>10</v>
      </c>
      <c r="K38" s="3" t="s">
        <v>3</v>
      </c>
      <c r="L38" s="2" t="s">
        <v>9</v>
      </c>
      <c r="M38" s="9" t="s">
        <v>10</v>
      </c>
      <c r="N38" s="3" t="s">
        <v>3</v>
      </c>
      <c r="O38" s="2" t="s">
        <v>9</v>
      </c>
      <c r="P38" s="9" t="s">
        <v>10</v>
      </c>
      <c r="Q38" s="3" t="s">
        <v>3</v>
      </c>
      <c r="R38" s="2" t="s">
        <v>9</v>
      </c>
      <c r="S38" s="9" t="s">
        <v>10</v>
      </c>
      <c r="T38" s="3" t="s">
        <v>3</v>
      </c>
      <c r="U38" s="58" t="s">
        <v>9</v>
      </c>
      <c r="V38" s="9" t="s">
        <v>10</v>
      </c>
      <c r="W38" s="3" t="s">
        <v>3</v>
      </c>
      <c r="X38" s="2" t="s">
        <v>12</v>
      </c>
      <c r="Y38" s="3" t="s">
        <v>13</v>
      </c>
    </row>
    <row r="39" spans="1:27" s="17" customFormat="1" ht="24.75" customHeight="1">
      <c r="A39" s="35">
        <v>1</v>
      </c>
      <c r="B39" s="16" t="s">
        <v>53</v>
      </c>
      <c r="C39" s="15">
        <v>30</v>
      </c>
      <c r="D39" s="15">
        <v>2</v>
      </c>
      <c r="E39" s="16" t="s">
        <v>15</v>
      </c>
      <c r="F39" s="15"/>
      <c r="G39" s="15"/>
      <c r="H39" s="15"/>
      <c r="I39" s="15"/>
      <c r="J39" s="15"/>
      <c r="K39" s="15"/>
      <c r="L39" s="15"/>
      <c r="M39" s="15"/>
      <c r="N39" s="15"/>
      <c r="O39" s="15">
        <v>30</v>
      </c>
      <c r="P39" s="15">
        <v>2</v>
      </c>
      <c r="Q39" s="16" t="s">
        <v>17</v>
      </c>
      <c r="R39" s="15"/>
      <c r="S39" s="15"/>
      <c r="T39" s="15"/>
      <c r="U39" s="15"/>
      <c r="V39" s="15"/>
      <c r="W39" s="15"/>
      <c r="X39" s="15">
        <f>SUM(U39,R39,O39,L39,I39,C39)</f>
        <v>60</v>
      </c>
      <c r="Y39" s="36">
        <f>SUM(V39,S39,P39,M39,J39,D39)</f>
        <v>4</v>
      </c>
      <c r="Z39" s="98"/>
      <c r="AA39" s="98"/>
    </row>
    <row r="40" spans="1:25" s="7" customFormat="1" ht="12.75">
      <c r="A40" s="41">
        <v>2</v>
      </c>
      <c r="B40" s="14" t="s">
        <v>54</v>
      </c>
      <c r="C40" s="12">
        <v>30</v>
      </c>
      <c r="D40" s="12">
        <v>2</v>
      </c>
      <c r="E40" s="13" t="s">
        <v>15</v>
      </c>
      <c r="F40" s="12"/>
      <c r="G40" s="12"/>
      <c r="H40" s="12"/>
      <c r="I40" s="12"/>
      <c r="J40" s="12"/>
      <c r="K40" s="12"/>
      <c r="L40" s="12"/>
      <c r="M40" s="12"/>
      <c r="N40" s="12"/>
      <c r="O40" s="12">
        <v>30</v>
      </c>
      <c r="P40" s="12">
        <v>2</v>
      </c>
      <c r="Q40" s="13" t="s">
        <v>17</v>
      </c>
      <c r="R40" s="12"/>
      <c r="S40" s="12"/>
      <c r="T40" s="12"/>
      <c r="U40" s="12"/>
      <c r="V40" s="12"/>
      <c r="W40" s="12"/>
      <c r="X40" s="12">
        <f>SUM(U40,R40,O40,L40,I40,C40)</f>
        <v>60</v>
      </c>
      <c r="Y40" s="42">
        <f>SUM(V40,S40,P40,M40,J40,D40)</f>
        <v>4</v>
      </c>
    </row>
    <row r="41" spans="1:27" ht="12.75">
      <c r="A41" s="37">
        <v>3</v>
      </c>
      <c r="B41" s="6" t="s">
        <v>82</v>
      </c>
      <c r="C41" s="1">
        <v>30</v>
      </c>
      <c r="D41" s="1">
        <v>2</v>
      </c>
      <c r="E41" s="6" t="s">
        <v>15</v>
      </c>
      <c r="F41" s="1"/>
      <c r="G41" s="1"/>
      <c r="H41" s="1"/>
      <c r="I41" s="1"/>
      <c r="J41" s="1"/>
      <c r="K41" s="1"/>
      <c r="L41" s="1"/>
      <c r="M41" s="1"/>
      <c r="N41" s="1"/>
      <c r="O41" s="1">
        <v>30</v>
      </c>
      <c r="P41" s="1">
        <v>2</v>
      </c>
      <c r="Q41" s="6" t="s">
        <v>17</v>
      </c>
      <c r="R41" s="1"/>
      <c r="S41" s="1"/>
      <c r="T41" s="1"/>
      <c r="U41" s="1"/>
      <c r="V41" s="1"/>
      <c r="W41" s="1"/>
      <c r="X41" s="1">
        <v>60</v>
      </c>
      <c r="Y41" s="38">
        <v>4</v>
      </c>
      <c r="Z41" s="98"/>
      <c r="AA41" s="98"/>
    </row>
    <row r="42" spans="1:25" ht="12.75">
      <c r="A42" s="37">
        <v>4</v>
      </c>
      <c r="B42" s="6" t="s">
        <v>65</v>
      </c>
      <c r="C42" s="1">
        <v>15</v>
      </c>
      <c r="D42" s="1">
        <v>1</v>
      </c>
      <c r="E42" s="6" t="s">
        <v>17</v>
      </c>
      <c r="F42" s="1"/>
      <c r="G42" s="1"/>
      <c r="H42" s="1"/>
      <c r="I42" s="1"/>
      <c r="J42" s="1"/>
      <c r="K42" s="1"/>
      <c r="L42" s="1"/>
      <c r="M42" s="1"/>
      <c r="N42" s="1"/>
      <c r="O42" s="1">
        <v>15</v>
      </c>
      <c r="P42" s="1">
        <v>1</v>
      </c>
      <c r="Q42" s="6" t="s">
        <v>17</v>
      </c>
      <c r="R42" s="1"/>
      <c r="S42" s="1"/>
      <c r="T42" s="1"/>
      <c r="U42" s="1"/>
      <c r="V42" s="1"/>
      <c r="W42" s="1"/>
      <c r="X42" s="1">
        <v>30</v>
      </c>
      <c r="Y42" s="38">
        <v>2</v>
      </c>
    </row>
    <row r="43" spans="1:25" s="17" customFormat="1" ht="26.25">
      <c r="A43" s="35">
        <v>5</v>
      </c>
      <c r="B43" s="14" t="s">
        <v>88</v>
      </c>
      <c r="C43" s="15">
        <v>15</v>
      </c>
      <c r="D43" s="15">
        <v>1</v>
      </c>
      <c r="E43" s="16" t="s">
        <v>17</v>
      </c>
      <c r="F43" s="15"/>
      <c r="G43" s="15"/>
      <c r="H43" s="15"/>
      <c r="I43" s="15"/>
      <c r="J43" s="15"/>
      <c r="K43" s="15"/>
      <c r="L43" s="15"/>
      <c r="M43" s="15"/>
      <c r="N43" s="15"/>
      <c r="O43" s="15">
        <v>30</v>
      </c>
      <c r="P43" s="15">
        <v>2</v>
      </c>
      <c r="Q43" s="16" t="s">
        <v>17</v>
      </c>
      <c r="R43" s="15"/>
      <c r="S43" s="15"/>
      <c r="T43" s="15"/>
      <c r="U43" s="15"/>
      <c r="V43" s="15"/>
      <c r="W43" s="15"/>
      <c r="X43" s="15">
        <v>45</v>
      </c>
      <c r="Y43" s="36">
        <v>3</v>
      </c>
    </row>
    <row r="44" spans="1:25" s="7" customFormat="1" ht="12.75">
      <c r="A44" s="41">
        <v>6</v>
      </c>
      <c r="B44" s="14" t="s">
        <v>63</v>
      </c>
      <c r="C44" s="12">
        <v>30</v>
      </c>
      <c r="D44" s="12">
        <v>2</v>
      </c>
      <c r="E44" s="13" t="s">
        <v>15</v>
      </c>
      <c r="F44" s="12"/>
      <c r="G44" s="12"/>
      <c r="H44" s="12"/>
      <c r="I44" s="12"/>
      <c r="J44" s="12"/>
      <c r="K44" s="12"/>
      <c r="L44" s="12"/>
      <c r="M44" s="12"/>
      <c r="N44" s="13"/>
      <c r="O44" s="12">
        <v>15</v>
      </c>
      <c r="P44" s="12">
        <v>1</v>
      </c>
      <c r="Q44" s="13" t="s">
        <v>17</v>
      </c>
      <c r="R44" s="12"/>
      <c r="S44" s="12"/>
      <c r="T44" s="12"/>
      <c r="U44" s="12"/>
      <c r="V44" s="12"/>
      <c r="W44" s="12"/>
      <c r="X44" s="12">
        <v>45</v>
      </c>
      <c r="Y44" s="42">
        <v>3</v>
      </c>
    </row>
    <row r="45" spans="1:25" s="17" customFormat="1" ht="26.25">
      <c r="A45" s="35">
        <v>7</v>
      </c>
      <c r="B45" s="16" t="s">
        <v>51</v>
      </c>
      <c r="C45" s="15">
        <v>15</v>
      </c>
      <c r="D45" s="15">
        <v>1</v>
      </c>
      <c r="E45" s="16" t="s">
        <v>17</v>
      </c>
      <c r="F45" s="15"/>
      <c r="G45" s="15"/>
      <c r="H45" s="15"/>
      <c r="I45" s="15"/>
      <c r="J45" s="15"/>
      <c r="K45" s="15"/>
      <c r="L45" s="15"/>
      <c r="M45" s="15"/>
      <c r="N45" s="15"/>
      <c r="O45" s="15">
        <v>30</v>
      </c>
      <c r="P45" s="15">
        <v>2</v>
      </c>
      <c r="Q45" s="16" t="s">
        <v>17</v>
      </c>
      <c r="R45" s="15"/>
      <c r="S45" s="15"/>
      <c r="T45" s="15"/>
      <c r="U45" s="15"/>
      <c r="V45" s="15"/>
      <c r="W45" s="15"/>
      <c r="X45" s="15">
        <f aca="true" t="shared" si="2" ref="X45:Y47">SUM(U45,R45,O45,L45,I45,C45)</f>
        <v>45</v>
      </c>
      <c r="Y45" s="36">
        <f t="shared" si="2"/>
        <v>3</v>
      </c>
    </row>
    <row r="46" spans="1:25" s="7" customFormat="1" ht="26.25">
      <c r="A46" s="41">
        <v>8</v>
      </c>
      <c r="B46" s="14" t="s">
        <v>50</v>
      </c>
      <c r="C46" s="12"/>
      <c r="D46" s="12"/>
      <c r="E46" s="13"/>
      <c r="F46" s="12"/>
      <c r="G46" s="12"/>
      <c r="H46" s="12"/>
      <c r="I46" s="12">
        <v>30</v>
      </c>
      <c r="J46" s="12">
        <v>2</v>
      </c>
      <c r="K46" s="12" t="s">
        <v>17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>
        <f t="shared" si="2"/>
        <v>30</v>
      </c>
      <c r="Y46" s="42">
        <f t="shared" si="2"/>
        <v>2</v>
      </c>
    </row>
    <row r="47" spans="1:25" s="17" customFormat="1" ht="12.75">
      <c r="A47" s="35">
        <v>9</v>
      </c>
      <c r="B47" s="16" t="s">
        <v>79</v>
      </c>
      <c r="C47" s="15">
        <v>15</v>
      </c>
      <c r="D47" s="15">
        <v>1</v>
      </c>
      <c r="E47" s="15" t="s">
        <v>17</v>
      </c>
      <c r="F47" s="15"/>
      <c r="G47" s="15"/>
      <c r="H47" s="15"/>
      <c r="I47" s="15"/>
      <c r="J47" s="15"/>
      <c r="K47" s="15"/>
      <c r="L47" s="15"/>
      <c r="M47" s="15"/>
      <c r="N47" s="16"/>
      <c r="O47" s="15">
        <v>30</v>
      </c>
      <c r="P47" s="15">
        <v>2</v>
      </c>
      <c r="Q47" s="15" t="s">
        <v>17</v>
      </c>
      <c r="R47" s="15"/>
      <c r="S47" s="15"/>
      <c r="T47" s="15"/>
      <c r="U47" s="15"/>
      <c r="V47" s="15"/>
      <c r="W47" s="15"/>
      <c r="X47" s="15">
        <f>SUM(U47,R47,O47,L47,I47,C47)</f>
        <v>45</v>
      </c>
      <c r="Y47" s="36">
        <f t="shared" si="2"/>
        <v>3</v>
      </c>
    </row>
    <row r="48" spans="1:25" ht="26.25">
      <c r="A48" s="44">
        <v>10</v>
      </c>
      <c r="B48" s="16" t="s">
        <v>61</v>
      </c>
      <c r="C48" s="16">
        <v>15</v>
      </c>
      <c r="D48" s="16">
        <v>1</v>
      </c>
      <c r="E48" s="16" t="s">
        <v>17</v>
      </c>
      <c r="F48" s="16"/>
      <c r="G48" s="16"/>
      <c r="H48" s="16"/>
      <c r="I48" s="16"/>
      <c r="J48" s="16"/>
      <c r="K48" s="16"/>
      <c r="L48" s="16"/>
      <c r="M48" s="16"/>
      <c r="N48" s="16"/>
      <c r="O48" s="16">
        <v>15</v>
      </c>
      <c r="P48" s="16">
        <v>1</v>
      </c>
      <c r="Q48" s="16" t="s">
        <v>17</v>
      </c>
      <c r="R48" s="16"/>
      <c r="S48" s="16"/>
      <c r="T48" s="16"/>
      <c r="U48" s="16"/>
      <c r="V48" s="16"/>
      <c r="W48" s="16"/>
      <c r="X48" s="16">
        <v>30</v>
      </c>
      <c r="Y48" s="48">
        <v>2</v>
      </c>
    </row>
    <row r="49" spans="1:25" ht="12.75">
      <c r="A49" s="88"/>
      <c r="B49" s="8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8"/>
    </row>
    <row r="50" spans="1:25" ht="12.75">
      <c r="A50" s="39"/>
      <c r="B50" s="10" t="s">
        <v>25</v>
      </c>
      <c r="C50" s="10">
        <f>SUM(C39:C48)</f>
        <v>195</v>
      </c>
      <c r="D50" s="10">
        <f>SUM(D39:D48)</f>
        <v>13</v>
      </c>
      <c r="E50" s="10"/>
      <c r="F50" s="10"/>
      <c r="G50" s="10"/>
      <c r="H50" s="10"/>
      <c r="I50" s="10">
        <v>30</v>
      </c>
      <c r="J50" s="10">
        <v>2</v>
      </c>
      <c r="K50" s="10"/>
      <c r="L50" s="10"/>
      <c r="M50" s="10"/>
      <c r="N50" s="5"/>
      <c r="O50" s="10">
        <f>SUM(O39:O48)</f>
        <v>225</v>
      </c>
      <c r="P50" s="10">
        <f>SUM(P39:P48)</f>
        <v>15</v>
      </c>
      <c r="Q50" s="5"/>
      <c r="R50" s="10"/>
      <c r="S50" s="10"/>
      <c r="T50" s="5"/>
      <c r="U50" s="10"/>
      <c r="V50" s="10"/>
      <c r="W50" s="5"/>
      <c r="X50" s="10">
        <f>SUM(X39:X47)</f>
        <v>420</v>
      </c>
      <c r="Y50" s="40">
        <f>SUM(Y39:Y48)</f>
        <v>30</v>
      </c>
    </row>
    <row r="51" spans="1:25" ht="12.75">
      <c r="A51" s="39"/>
      <c r="B51" s="4"/>
      <c r="R51"/>
      <c r="S51"/>
      <c r="T51"/>
      <c r="U51"/>
      <c r="V51"/>
      <c r="W51"/>
      <c r="Y51" s="34"/>
    </row>
    <row r="52" spans="1:25" ht="13.5" thickBot="1">
      <c r="A52" s="90" t="s">
        <v>32</v>
      </c>
      <c r="B52" s="9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4"/>
    </row>
    <row r="53" spans="1:25" ht="26.25" customHeight="1" thickBot="1">
      <c r="A53" s="92" t="s">
        <v>8</v>
      </c>
      <c r="B53" s="94" t="s">
        <v>2</v>
      </c>
      <c r="C53" s="79" t="s">
        <v>6</v>
      </c>
      <c r="D53" s="80"/>
      <c r="E53" s="81"/>
      <c r="F53" s="79" t="s">
        <v>95</v>
      </c>
      <c r="G53" s="80"/>
      <c r="H53" s="81"/>
      <c r="I53" s="79" t="s">
        <v>7</v>
      </c>
      <c r="J53" s="80"/>
      <c r="K53" s="81"/>
      <c r="L53" s="82" t="s">
        <v>11</v>
      </c>
      <c r="M53" s="83"/>
      <c r="N53" s="84"/>
      <c r="O53" s="82" t="s">
        <v>36</v>
      </c>
      <c r="P53" s="83"/>
      <c r="Q53" s="84"/>
      <c r="R53" s="82" t="s">
        <v>38</v>
      </c>
      <c r="S53" s="83"/>
      <c r="T53" s="84"/>
      <c r="U53" s="83" t="s">
        <v>37</v>
      </c>
      <c r="V53" s="83"/>
      <c r="W53" s="84"/>
      <c r="X53" s="79" t="s">
        <v>5</v>
      </c>
      <c r="Y53" s="81"/>
    </row>
    <row r="54" spans="1:33" ht="81" thickBot="1">
      <c r="A54" s="93"/>
      <c r="B54" s="95"/>
      <c r="C54" s="2" t="s">
        <v>9</v>
      </c>
      <c r="D54" s="9" t="s">
        <v>10</v>
      </c>
      <c r="E54" s="3" t="s">
        <v>3</v>
      </c>
      <c r="F54" s="2" t="s">
        <v>9</v>
      </c>
      <c r="G54" s="9" t="s">
        <v>10</v>
      </c>
      <c r="H54" s="3" t="s">
        <v>3</v>
      </c>
      <c r="I54" s="2" t="s">
        <v>9</v>
      </c>
      <c r="J54" s="9" t="s">
        <v>10</v>
      </c>
      <c r="K54" s="3" t="s">
        <v>3</v>
      </c>
      <c r="L54" s="2" t="s">
        <v>9</v>
      </c>
      <c r="M54" s="9" t="s">
        <v>10</v>
      </c>
      <c r="N54" s="3" t="s">
        <v>3</v>
      </c>
      <c r="O54" s="2" t="s">
        <v>9</v>
      </c>
      <c r="P54" s="9" t="s">
        <v>10</v>
      </c>
      <c r="Q54" s="3" t="s">
        <v>3</v>
      </c>
      <c r="R54" s="2" t="s">
        <v>9</v>
      </c>
      <c r="S54" s="9" t="s">
        <v>10</v>
      </c>
      <c r="T54" s="3" t="s">
        <v>3</v>
      </c>
      <c r="U54" s="58" t="s">
        <v>9</v>
      </c>
      <c r="V54" s="9" t="s">
        <v>10</v>
      </c>
      <c r="W54" s="3" t="s">
        <v>3</v>
      </c>
      <c r="X54" s="2" t="s">
        <v>12</v>
      </c>
      <c r="Y54" s="3" t="s">
        <v>13</v>
      </c>
      <c r="Z54" s="97"/>
      <c r="AA54" s="69"/>
      <c r="AB54" s="69"/>
      <c r="AC54" s="69"/>
      <c r="AD54" s="69"/>
      <c r="AE54" s="69"/>
      <c r="AF54" s="69"/>
      <c r="AG54" s="69"/>
    </row>
    <row r="55" spans="1:25" ht="12.75">
      <c r="A55" s="37">
        <v>1</v>
      </c>
      <c r="B55" s="61" t="s">
        <v>49</v>
      </c>
      <c r="C55" s="1"/>
      <c r="D55" s="1"/>
      <c r="E55" s="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"/>
      <c r="R55" s="1"/>
      <c r="S55" s="1"/>
      <c r="T55" s="1"/>
      <c r="U55" s="1">
        <v>370</v>
      </c>
      <c r="V55" s="1">
        <v>18</v>
      </c>
      <c r="W55" s="6" t="s">
        <v>19</v>
      </c>
      <c r="X55" s="1">
        <f>SUM(U55,R55,O55,L55,I55,C55)</f>
        <v>370</v>
      </c>
      <c r="Y55" s="38">
        <v>18</v>
      </c>
    </row>
    <row r="56" spans="1:32" s="21" customFormat="1" ht="27">
      <c r="A56" s="45">
        <v>2</v>
      </c>
      <c r="B56" s="62" t="s">
        <v>98</v>
      </c>
      <c r="C56" s="11"/>
      <c r="D56" s="11"/>
      <c r="E56" s="14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4"/>
      <c r="R56" s="11"/>
      <c r="S56" s="11"/>
      <c r="T56" s="11"/>
      <c r="U56" s="11">
        <v>30</v>
      </c>
      <c r="V56" s="11">
        <v>2</v>
      </c>
      <c r="W56" s="11" t="s">
        <v>17</v>
      </c>
      <c r="X56" s="11">
        <f>SUM(U56,R56,O56,L56,I56,C56)</f>
        <v>30</v>
      </c>
      <c r="Y56" s="59">
        <v>2</v>
      </c>
      <c r="Z56" s="99"/>
      <c r="AA56" s="99"/>
      <c r="AB56" s="54"/>
      <c r="AC56" s="54"/>
      <c r="AD56" s="54"/>
      <c r="AE56" s="54"/>
      <c r="AF56" s="54"/>
    </row>
    <row r="57" spans="1:32" s="7" customFormat="1" ht="12.75" customHeight="1">
      <c r="A57" s="41">
        <v>3</v>
      </c>
      <c r="B57" s="14" t="s">
        <v>84</v>
      </c>
      <c r="C57" s="12">
        <v>15</v>
      </c>
      <c r="D57" s="12">
        <v>1</v>
      </c>
      <c r="E57" s="13" t="s">
        <v>17</v>
      </c>
      <c r="F57" s="12"/>
      <c r="G57" s="12"/>
      <c r="H57" s="12"/>
      <c r="I57" s="12"/>
      <c r="J57" s="12"/>
      <c r="K57" s="12"/>
      <c r="L57" s="12"/>
      <c r="M57" s="12"/>
      <c r="N57" s="12"/>
      <c r="O57" s="12">
        <v>30</v>
      </c>
      <c r="P57" s="12">
        <v>2</v>
      </c>
      <c r="Q57" s="12" t="s">
        <v>17</v>
      </c>
      <c r="R57" s="12"/>
      <c r="S57" s="12"/>
      <c r="T57" s="12"/>
      <c r="U57" s="12"/>
      <c r="V57" s="12"/>
      <c r="W57" s="12"/>
      <c r="X57" s="12">
        <f>SUM(U57,R57,O57,L57,I57,C57)</f>
        <v>45</v>
      </c>
      <c r="Y57" s="42">
        <f>SUM(V57,S57,P57,M57,J57,D57)</f>
        <v>3</v>
      </c>
      <c r="Z57" s="97"/>
      <c r="AA57" s="97"/>
      <c r="AB57" s="97"/>
      <c r="AC57" s="97"/>
      <c r="AD57" s="97"/>
      <c r="AE57" s="97"/>
      <c r="AF57" s="97"/>
    </row>
    <row r="58" spans="1:32" s="7" customFormat="1" ht="26.25">
      <c r="A58" s="41">
        <v>4</v>
      </c>
      <c r="B58" s="14" t="s">
        <v>57</v>
      </c>
      <c r="C58" s="12">
        <v>15</v>
      </c>
      <c r="D58" s="12">
        <v>1</v>
      </c>
      <c r="E58" s="13" t="s">
        <v>15</v>
      </c>
      <c r="F58" s="12"/>
      <c r="G58" s="12"/>
      <c r="H58" s="12"/>
      <c r="I58" s="12"/>
      <c r="J58" s="12"/>
      <c r="K58" s="12"/>
      <c r="L58" s="12"/>
      <c r="M58" s="12"/>
      <c r="N58" s="12"/>
      <c r="O58" s="12">
        <v>30</v>
      </c>
      <c r="P58" s="12">
        <v>2</v>
      </c>
      <c r="Q58" s="13" t="s">
        <v>17</v>
      </c>
      <c r="R58" s="12"/>
      <c r="S58" s="12"/>
      <c r="T58" s="12"/>
      <c r="U58" s="12"/>
      <c r="V58" s="12"/>
      <c r="W58" s="12"/>
      <c r="X58" s="12">
        <f>SUM(U58,R58,O58,L58,I58,C58)</f>
        <v>45</v>
      </c>
      <c r="Y58" s="42">
        <f>SUM(V58,S58,P58,M58,J58,D58)</f>
        <v>3</v>
      </c>
      <c r="Z58" s="97"/>
      <c r="AA58" s="97"/>
      <c r="AB58" s="97"/>
      <c r="AC58" s="97"/>
      <c r="AD58" s="97"/>
      <c r="AE58" s="97"/>
      <c r="AF58" s="97"/>
    </row>
    <row r="59" spans="1:32" ht="25.5" customHeight="1">
      <c r="A59" s="37">
        <v>5</v>
      </c>
      <c r="B59" s="16" t="s">
        <v>67</v>
      </c>
      <c r="C59" s="1">
        <v>15</v>
      </c>
      <c r="D59" s="1">
        <v>1</v>
      </c>
      <c r="E59" s="6" t="s">
        <v>17</v>
      </c>
      <c r="F59" s="1"/>
      <c r="G59" s="1"/>
      <c r="H59" s="1"/>
      <c r="I59" s="1"/>
      <c r="J59" s="1"/>
      <c r="K59" s="1"/>
      <c r="L59" s="1"/>
      <c r="M59" s="1"/>
      <c r="N59" s="1"/>
      <c r="O59" s="1">
        <v>15</v>
      </c>
      <c r="P59" s="1">
        <v>1</v>
      </c>
      <c r="Q59" s="1" t="s">
        <v>17</v>
      </c>
      <c r="R59" s="1"/>
      <c r="S59" s="1"/>
      <c r="T59" s="1"/>
      <c r="U59" s="1"/>
      <c r="V59" s="1"/>
      <c r="W59" s="1"/>
      <c r="X59" s="1">
        <v>30</v>
      </c>
      <c r="Y59" s="38">
        <v>2</v>
      </c>
      <c r="Z59" s="97"/>
      <c r="AA59" s="97"/>
      <c r="AB59" s="97"/>
      <c r="AC59" s="97"/>
      <c r="AD59" s="97"/>
      <c r="AE59" s="97"/>
      <c r="AF59" s="97"/>
    </row>
    <row r="60" spans="1:32" s="7" customFormat="1" ht="22.5" customHeight="1">
      <c r="A60" s="41">
        <v>6</v>
      </c>
      <c r="B60" s="16" t="s">
        <v>80</v>
      </c>
      <c r="C60" s="12">
        <v>15</v>
      </c>
      <c r="D60" s="12">
        <v>1</v>
      </c>
      <c r="E60" s="13" t="s">
        <v>17</v>
      </c>
      <c r="F60" s="12"/>
      <c r="G60" s="12"/>
      <c r="H60" s="12"/>
      <c r="I60" s="12"/>
      <c r="J60" s="12"/>
      <c r="K60" s="12"/>
      <c r="L60" s="12"/>
      <c r="M60" s="12"/>
      <c r="N60" s="13"/>
      <c r="O60" s="12">
        <v>15</v>
      </c>
      <c r="P60" s="12">
        <v>1</v>
      </c>
      <c r="Q60" s="12" t="s">
        <v>17</v>
      </c>
      <c r="R60" s="12"/>
      <c r="S60" s="12"/>
      <c r="T60" s="12"/>
      <c r="U60" s="12"/>
      <c r="V60" s="12"/>
      <c r="W60" s="12"/>
      <c r="X60" s="12">
        <v>30</v>
      </c>
      <c r="Y60" s="42">
        <v>2</v>
      </c>
      <c r="Z60" s="96"/>
      <c r="AA60" s="96"/>
      <c r="AB60" s="96"/>
      <c r="AC60" s="96"/>
      <c r="AD60" s="96"/>
      <c r="AE60" s="96"/>
      <c r="AF60" s="96"/>
    </row>
    <row r="61" spans="1:33" s="18" customFormat="1" ht="16.5" customHeight="1">
      <c r="A61" s="46"/>
      <c r="Z61" s="97"/>
      <c r="AA61" s="97"/>
      <c r="AB61" s="97"/>
      <c r="AC61" s="97"/>
      <c r="AD61" s="97"/>
      <c r="AE61" s="97"/>
      <c r="AF61" s="97"/>
      <c r="AG61" s="97"/>
    </row>
    <row r="62" spans="1:25" ht="12.75">
      <c r="A62" s="88"/>
      <c r="B62" s="8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8"/>
    </row>
    <row r="63" spans="1:25" ht="12.75">
      <c r="A63" s="39"/>
      <c r="B63" s="10" t="s">
        <v>25</v>
      </c>
      <c r="C63" s="10">
        <f>SUM(C55:C61)</f>
        <v>60</v>
      </c>
      <c r="D63" s="10">
        <f>SUM(D55:D61)</f>
        <v>4</v>
      </c>
      <c r="E63" s="10"/>
      <c r="F63" s="10"/>
      <c r="G63" s="10"/>
      <c r="H63" s="10"/>
      <c r="I63" s="10">
        <f>SUM(I55:I61)</f>
        <v>0</v>
      </c>
      <c r="J63" s="10">
        <f>SUM(J55:J61)</f>
        <v>0</v>
      </c>
      <c r="K63" s="10"/>
      <c r="L63" s="10"/>
      <c r="M63" s="10"/>
      <c r="N63" s="5"/>
      <c r="O63" s="10">
        <f>SUM(O55:O61)</f>
        <v>90</v>
      </c>
      <c r="P63" s="10">
        <f>SUM(P55:P61)</f>
        <v>6</v>
      </c>
      <c r="Q63" s="5"/>
      <c r="R63" s="10"/>
      <c r="S63" s="10"/>
      <c r="T63" s="5"/>
      <c r="U63" s="10">
        <f>SUM(U55:U61)</f>
        <v>400</v>
      </c>
      <c r="V63" s="10">
        <f>SUM(V55:V61)</f>
        <v>20</v>
      </c>
      <c r="W63" s="5"/>
      <c r="X63" s="10">
        <f>SUM(X55:X61)</f>
        <v>550</v>
      </c>
      <c r="Y63" s="40">
        <v>30</v>
      </c>
    </row>
    <row r="64" spans="1:25" ht="12.75">
      <c r="A64" s="3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7"/>
    </row>
    <row r="65" spans="1:25" ht="12.75">
      <c r="A65" s="39"/>
      <c r="B65" s="5" t="s">
        <v>27</v>
      </c>
      <c r="C65" s="5">
        <f>SUM(C63,C50)</f>
        <v>255</v>
      </c>
      <c r="D65" s="5">
        <f>SUM(D63,D50)</f>
        <v>17</v>
      </c>
      <c r="E65" s="5"/>
      <c r="F65" s="5"/>
      <c r="G65" s="5"/>
      <c r="H65" s="5"/>
      <c r="I65" s="5">
        <f>SUM(I63,I50)</f>
        <v>30</v>
      </c>
      <c r="J65" s="5">
        <f>SUM(J63,J50)</f>
        <v>2</v>
      </c>
      <c r="K65" s="5"/>
      <c r="L65" s="5"/>
      <c r="M65" s="5"/>
      <c r="N65" s="5"/>
      <c r="O65" s="5">
        <f>SUM(O63,O50)</f>
        <v>315</v>
      </c>
      <c r="P65" s="5">
        <f>SUM(P63,P50)</f>
        <v>21</v>
      </c>
      <c r="Q65" s="5"/>
      <c r="R65" s="5"/>
      <c r="S65" s="5"/>
      <c r="T65" s="5"/>
      <c r="U65" s="5">
        <f>SUM(U63,U50)</f>
        <v>400</v>
      </c>
      <c r="V65" s="5">
        <f>SUM(V63,V50)</f>
        <v>20</v>
      </c>
      <c r="W65" s="5"/>
      <c r="X65" s="5">
        <f>SUM(X63,X50)</f>
        <v>970</v>
      </c>
      <c r="Y65" s="43">
        <f>SUM(Y63,Y50)</f>
        <v>60</v>
      </c>
    </row>
    <row r="66" spans="1:25" ht="12.75">
      <c r="A66" s="39"/>
      <c r="B66" s="4"/>
      <c r="R66"/>
      <c r="S66"/>
      <c r="T66"/>
      <c r="U66"/>
      <c r="V66"/>
      <c r="W66"/>
      <c r="Y66" s="34"/>
    </row>
    <row r="67" spans="1:25" ht="13.5" thickBot="1">
      <c r="A67" s="90" t="s">
        <v>33</v>
      </c>
      <c r="B67" s="91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</row>
    <row r="68" spans="1:25" ht="26.25" customHeight="1" thickBot="1">
      <c r="A68" s="92" t="s">
        <v>8</v>
      </c>
      <c r="B68" s="94" t="s">
        <v>2</v>
      </c>
      <c r="C68" s="79" t="s">
        <v>6</v>
      </c>
      <c r="D68" s="80"/>
      <c r="E68" s="81"/>
      <c r="F68" s="79" t="s">
        <v>95</v>
      </c>
      <c r="G68" s="80"/>
      <c r="H68" s="81"/>
      <c r="I68" s="79" t="s">
        <v>7</v>
      </c>
      <c r="J68" s="80"/>
      <c r="K68" s="81"/>
      <c r="L68" s="82" t="s">
        <v>11</v>
      </c>
      <c r="M68" s="83"/>
      <c r="N68" s="84"/>
      <c r="O68" s="82" t="s">
        <v>36</v>
      </c>
      <c r="P68" s="83"/>
      <c r="Q68" s="84"/>
      <c r="R68" s="82" t="s">
        <v>38</v>
      </c>
      <c r="S68" s="83"/>
      <c r="T68" s="84"/>
      <c r="U68" s="83" t="s">
        <v>37</v>
      </c>
      <c r="V68" s="83"/>
      <c r="W68" s="84"/>
      <c r="X68" s="79" t="s">
        <v>5</v>
      </c>
      <c r="Y68" s="81"/>
    </row>
    <row r="69" spans="1:25" ht="81" thickBot="1">
      <c r="A69" s="93"/>
      <c r="B69" s="95"/>
      <c r="C69" s="2" t="s">
        <v>9</v>
      </c>
      <c r="D69" s="9" t="s">
        <v>10</v>
      </c>
      <c r="E69" s="3" t="s">
        <v>3</v>
      </c>
      <c r="F69" s="2" t="s">
        <v>9</v>
      </c>
      <c r="G69" s="9" t="s">
        <v>10</v>
      </c>
      <c r="H69" s="3" t="s">
        <v>3</v>
      </c>
      <c r="I69" s="2" t="s">
        <v>9</v>
      </c>
      <c r="J69" s="9" t="s">
        <v>10</v>
      </c>
      <c r="K69" s="3" t="s">
        <v>3</v>
      </c>
      <c r="L69" s="2" t="s">
        <v>9</v>
      </c>
      <c r="M69" s="9" t="s">
        <v>10</v>
      </c>
      <c r="N69" s="3" t="s">
        <v>3</v>
      </c>
      <c r="O69" s="2" t="s">
        <v>9</v>
      </c>
      <c r="P69" s="9" t="s">
        <v>10</v>
      </c>
      <c r="Q69" s="3" t="s">
        <v>3</v>
      </c>
      <c r="R69" s="2" t="s">
        <v>9</v>
      </c>
      <c r="S69" s="9" t="s">
        <v>10</v>
      </c>
      <c r="T69" s="3" t="s">
        <v>3</v>
      </c>
      <c r="U69" s="58" t="s">
        <v>9</v>
      </c>
      <c r="V69" s="9" t="s">
        <v>10</v>
      </c>
      <c r="W69" s="3" t="s">
        <v>3</v>
      </c>
      <c r="X69" s="2" t="s">
        <v>12</v>
      </c>
      <c r="Y69" s="3" t="s">
        <v>13</v>
      </c>
    </row>
    <row r="70" spans="1:25" ht="12.75">
      <c r="A70" s="37">
        <v>1</v>
      </c>
      <c r="B70" s="61" t="s">
        <v>78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>
        <v>255</v>
      </c>
      <c r="V70" s="1">
        <v>16</v>
      </c>
      <c r="W70" s="6" t="s">
        <v>19</v>
      </c>
      <c r="X70" s="1">
        <v>255</v>
      </c>
      <c r="Y70" s="38">
        <v>16</v>
      </c>
    </row>
    <row r="71" spans="1:27" ht="26.25">
      <c r="A71" s="37">
        <v>2</v>
      </c>
      <c r="B71" s="16" t="s">
        <v>55</v>
      </c>
      <c r="C71" s="1">
        <v>30</v>
      </c>
      <c r="D71" s="1">
        <v>2</v>
      </c>
      <c r="E71" s="6" t="s">
        <v>15</v>
      </c>
      <c r="F71" s="1"/>
      <c r="G71" s="1"/>
      <c r="H71" s="1"/>
      <c r="I71" s="1"/>
      <c r="J71" s="1"/>
      <c r="K71" s="1"/>
      <c r="L71" s="1"/>
      <c r="M71" s="1"/>
      <c r="N71" s="1"/>
      <c r="O71" s="1">
        <v>30</v>
      </c>
      <c r="P71" s="1">
        <v>3</v>
      </c>
      <c r="Q71" s="6" t="s">
        <v>17</v>
      </c>
      <c r="R71" s="1"/>
      <c r="S71" s="1"/>
      <c r="T71" s="1"/>
      <c r="U71" s="1"/>
      <c r="V71" s="1"/>
      <c r="W71" s="1"/>
      <c r="X71" s="1">
        <v>60</v>
      </c>
      <c r="Y71" s="38">
        <v>5</v>
      </c>
      <c r="Z71" s="69"/>
      <c r="AA71" s="69"/>
    </row>
    <row r="72" spans="1:27" s="17" customFormat="1" ht="17.25" customHeight="1">
      <c r="A72" s="35">
        <v>3</v>
      </c>
      <c r="B72" s="60" t="s">
        <v>99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>
        <v>30</v>
      </c>
      <c r="P72" s="15">
        <v>3</v>
      </c>
      <c r="Q72" s="16" t="s">
        <v>17</v>
      </c>
      <c r="R72" s="15"/>
      <c r="S72" s="15"/>
      <c r="T72" s="15"/>
      <c r="U72" s="15"/>
      <c r="V72" s="15"/>
      <c r="W72" s="15"/>
      <c r="X72" s="15">
        <v>30</v>
      </c>
      <c r="Y72" s="36">
        <v>3</v>
      </c>
      <c r="Z72" s="69"/>
      <c r="AA72" s="69"/>
    </row>
    <row r="73" spans="1:27" ht="12.75">
      <c r="A73" s="37">
        <v>4</v>
      </c>
      <c r="B73" s="16" t="s">
        <v>56</v>
      </c>
      <c r="C73" s="1">
        <v>15</v>
      </c>
      <c r="D73" s="1">
        <v>1</v>
      </c>
      <c r="E73" s="1" t="s">
        <v>15</v>
      </c>
      <c r="F73" s="1"/>
      <c r="G73" s="1"/>
      <c r="H73" s="1"/>
      <c r="I73" s="1"/>
      <c r="J73" s="1"/>
      <c r="K73" s="1"/>
      <c r="L73" s="1"/>
      <c r="M73" s="1"/>
      <c r="N73" s="1"/>
      <c r="O73" s="1">
        <v>30</v>
      </c>
      <c r="P73" s="1">
        <v>2</v>
      </c>
      <c r="Q73" s="6" t="s">
        <v>17</v>
      </c>
      <c r="R73" s="1"/>
      <c r="S73" s="1"/>
      <c r="T73" s="1"/>
      <c r="U73" s="1"/>
      <c r="V73" s="1"/>
      <c r="W73" s="1"/>
      <c r="X73" s="1">
        <v>45</v>
      </c>
      <c r="Y73" s="38">
        <v>3</v>
      </c>
      <c r="Z73" s="69"/>
      <c r="AA73" s="69"/>
    </row>
    <row r="74" spans="1:27" ht="12.75">
      <c r="A74" s="44">
        <v>5</v>
      </c>
      <c r="B74" s="6" t="s">
        <v>83</v>
      </c>
      <c r="C74" s="1">
        <v>15</v>
      </c>
      <c r="D74" s="1">
        <v>1</v>
      </c>
      <c r="E74" s="6" t="s">
        <v>15</v>
      </c>
      <c r="F74" s="1"/>
      <c r="G74" s="1"/>
      <c r="H74" s="1"/>
      <c r="I74" s="1"/>
      <c r="J74" s="1"/>
      <c r="K74" s="1"/>
      <c r="L74" s="1"/>
      <c r="M74" s="1"/>
      <c r="N74" s="1"/>
      <c r="O74" s="1">
        <v>30</v>
      </c>
      <c r="P74" s="1">
        <v>2</v>
      </c>
      <c r="Q74" s="6" t="s">
        <v>17</v>
      </c>
      <c r="R74" s="1"/>
      <c r="S74" s="1"/>
      <c r="T74" s="1"/>
      <c r="U74" s="1"/>
      <c r="V74" s="1"/>
      <c r="W74" s="1"/>
      <c r="X74" s="1">
        <v>45</v>
      </c>
      <c r="Y74" s="38">
        <v>3</v>
      </c>
      <c r="Z74" s="69"/>
      <c r="AA74" s="69"/>
    </row>
    <row r="75" spans="1:27" s="17" customFormat="1" ht="12.75">
      <c r="A75" s="46"/>
      <c r="B75" s="16"/>
      <c r="C75" s="15"/>
      <c r="D75" s="15"/>
      <c r="E75" s="16"/>
      <c r="F75" s="15"/>
      <c r="G75" s="15"/>
      <c r="H75" s="15"/>
      <c r="I75" s="15"/>
      <c r="J75" s="15"/>
      <c r="K75" s="16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5"/>
      <c r="Y75" s="36"/>
      <c r="Z75" s="69"/>
      <c r="AA75" s="69"/>
    </row>
    <row r="76" spans="1:25" ht="12.75">
      <c r="A76" s="88"/>
      <c r="B76" s="8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8"/>
    </row>
    <row r="77" spans="1:25" ht="12.75">
      <c r="A77" s="39"/>
      <c r="B77" s="10" t="s">
        <v>25</v>
      </c>
      <c r="C77" s="10">
        <f>SUM(C71:C76)</f>
        <v>60</v>
      </c>
      <c r="D77" s="10">
        <v>4</v>
      </c>
      <c r="E77" s="10"/>
      <c r="F77" s="10"/>
      <c r="G77" s="10"/>
      <c r="H77" s="10"/>
      <c r="I77" s="10"/>
      <c r="J77" s="10"/>
      <c r="K77" s="10"/>
      <c r="L77" s="10"/>
      <c r="M77" s="10"/>
      <c r="N77" s="5"/>
      <c r="O77" s="5">
        <f>SUM(O71:O76)</f>
        <v>120</v>
      </c>
      <c r="P77" s="5">
        <f>SUM(P71:P76)</f>
        <v>10</v>
      </c>
      <c r="Q77" s="5"/>
      <c r="R77" s="5"/>
      <c r="S77" s="5"/>
      <c r="T77" s="5"/>
      <c r="U77" s="5">
        <v>255</v>
      </c>
      <c r="V77" s="5">
        <v>16</v>
      </c>
      <c r="W77" s="5"/>
      <c r="X77" s="5">
        <f>SUM(X70:X76)</f>
        <v>435</v>
      </c>
      <c r="Y77" s="43">
        <v>30</v>
      </c>
    </row>
    <row r="78" spans="1:23" ht="12.75">
      <c r="A78" s="39"/>
      <c r="B78" s="4"/>
      <c r="R78"/>
      <c r="S78"/>
      <c r="T78"/>
      <c r="U78"/>
      <c r="V78"/>
      <c r="W78"/>
    </row>
    <row r="79" spans="1:23" ht="12.75">
      <c r="A79" s="39"/>
      <c r="B79" s="4"/>
      <c r="R79"/>
      <c r="S79"/>
      <c r="T79"/>
      <c r="U79"/>
      <c r="V79"/>
      <c r="W79"/>
    </row>
    <row r="80" spans="1:23" ht="12.75">
      <c r="A80" s="39"/>
      <c r="B80" s="4"/>
      <c r="R80"/>
      <c r="S80"/>
      <c r="T80"/>
      <c r="U80"/>
      <c r="V80"/>
      <c r="W80"/>
    </row>
    <row r="81" spans="1:23" ht="12.75">
      <c r="A81" s="39"/>
      <c r="B81" s="4"/>
      <c r="R81"/>
      <c r="S81"/>
      <c r="T81"/>
      <c r="U81"/>
      <c r="V81"/>
      <c r="W81"/>
    </row>
    <row r="82" spans="1:25" ht="13.5" thickBot="1">
      <c r="A82" s="90" t="s">
        <v>34</v>
      </c>
      <c r="B82" s="91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</row>
    <row r="83" spans="1:25" ht="26.25" customHeight="1" thickBot="1">
      <c r="A83" s="92" t="s">
        <v>8</v>
      </c>
      <c r="B83" s="94" t="s">
        <v>2</v>
      </c>
      <c r="C83" s="79" t="s">
        <v>6</v>
      </c>
      <c r="D83" s="80"/>
      <c r="E83" s="81"/>
      <c r="F83" s="79" t="s">
        <v>95</v>
      </c>
      <c r="G83" s="80"/>
      <c r="H83" s="81"/>
      <c r="I83" s="79" t="s">
        <v>7</v>
      </c>
      <c r="J83" s="80"/>
      <c r="K83" s="81"/>
      <c r="L83" s="82" t="s">
        <v>11</v>
      </c>
      <c r="M83" s="83"/>
      <c r="N83" s="84"/>
      <c r="O83" s="82" t="s">
        <v>36</v>
      </c>
      <c r="P83" s="83"/>
      <c r="Q83" s="84"/>
      <c r="R83" s="82" t="s">
        <v>38</v>
      </c>
      <c r="S83" s="83"/>
      <c r="T83" s="84"/>
      <c r="U83" s="83" t="s">
        <v>37</v>
      </c>
      <c r="V83" s="83"/>
      <c r="W83" s="84"/>
      <c r="X83" s="101" t="s">
        <v>5</v>
      </c>
      <c r="Y83" s="81"/>
    </row>
    <row r="84" spans="1:25" ht="81" thickBot="1">
      <c r="A84" s="93"/>
      <c r="B84" s="95"/>
      <c r="C84" s="2" t="s">
        <v>9</v>
      </c>
      <c r="D84" s="9" t="s">
        <v>10</v>
      </c>
      <c r="E84" s="3" t="s">
        <v>3</v>
      </c>
      <c r="F84" s="2" t="s">
        <v>9</v>
      </c>
      <c r="G84" s="9" t="s">
        <v>10</v>
      </c>
      <c r="H84" s="3" t="s">
        <v>3</v>
      </c>
      <c r="I84" s="2" t="s">
        <v>9</v>
      </c>
      <c r="J84" s="9" t="s">
        <v>10</v>
      </c>
      <c r="K84" s="3" t="s">
        <v>3</v>
      </c>
      <c r="L84" s="2" t="s">
        <v>9</v>
      </c>
      <c r="M84" s="9" t="s">
        <v>10</v>
      </c>
      <c r="N84" s="3" t="s">
        <v>3</v>
      </c>
      <c r="O84" s="2" t="s">
        <v>9</v>
      </c>
      <c r="P84" s="9" t="s">
        <v>10</v>
      </c>
      <c r="Q84" s="3" t="s">
        <v>3</v>
      </c>
      <c r="R84" s="2" t="s">
        <v>9</v>
      </c>
      <c r="S84" s="9" t="s">
        <v>10</v>
      </c>
      <c r="T84" s="3" t="s">
        <v>3</v>
      </c>
      <c r="U84" s="58" t="s">
        <v>9</v>
      </c>
      <c r="V84" s="9" t="s">
        <v>10</v>
      </c>
      <c r="W84" s="3" t="s">
        <v>3</v>
      </c>
      <c r="X84" s="2" t="s">
        <v>12</v>
      </c>
      <c r="Y84" s="3" t="s">
        <v>13</v>
      </c>
    </row>
    <row r="85" spans="1:25" ht="12.75">
      <c r="A85" s="41">
        <v>1</v>
      </c>
      <c r="B85" s="61" t="s">
        <v>58</v>
      </c>
      <c r="C85" s="1"/>
      <c r="D85" s="1"/>
      <c r="E85" s="6"/>
      <c r="F85" s="1">
        <v>30</v>
      </c>
      <c r="G85" s="1">
        <v>4</v>
      </c>
      <c r="H85" s="6" t="s">
        <v>17</v>
      </c>
      <c r="I85" s="1"/>
      <c r="J85" s="1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>
        <v>30</v>
      </c>
      <c r="Y85" s="38">
        <v>4</v>
      </c>
    </row>
    <row r="86" spans="1:25" ht="12.75">
      <c r="A86" s="41">
        <v>2</v>
      </c>
      <c r="B86" s="61" t="s">
        <v>59</v>
      </c>
      <c r="C86" s="1"/>
      <c r="D86" s="1"/>
      <c r="E86" s="6"/>
      <c r="F86" s="1"/>
      <c r="G86" s="1"/>
      <c r="H86" s="1"/>
      <c r="I86" s="1"/>
      <c r="J86" s="1"/>
      <c r="K86" s="6"/>
      <c r="L86" s="1"/>
      <c r="M86" s="1"/>
      <c r="N86" s="1"/>
      <c r="O86" s="1">
        <v>45</v>
      </c>
      <c r="P86" s="1">
        <v>7</v>
      </c>
      <c r="Q86" s="6" t="s">
        <v>17</v>
      </c>
      <c r="R86" s="1"/>
      <c r="S86" s="1"/>
      <c r="T86" s="6"/>
      <c r="U86" s="1"/>
      <c r="V86" s="1"/>
      <c r="W86" s="1"/>
      <c r="X86" s="1">
        <f>SUM(U86,R86,O86,L86,I86,C86)</f>
        <v>45</v>
      </c>
      <c r="Y86" s="38">
        <v>7</v>
      </c>
    </row>
    <row r="87" spans="1:28" s="17" customFormat="1" ht="39">
      <c r="A87" s="35">
        <v>3</v>
      </c>
      <c r="B87" s="16" t="s">
        <v>60</v>
      </c>
      <c r="C87" s="15">
        <v>15</v>
      </c>
      <c r="D87" s="15">
        <v>1</v>
      </c>
      <c r="E87" s="16" t="s">
        <v>17</v>
      </c>
      <c r="F87" s="15"/>
      <c r="G87" s="15"/>
      <c r="H87" s="15"/>
      <c r="I87" s="15"/>
      <c r="J87" s="15"/>
      <c r="K87" s="16"/>
      <c r="L87" s="15"/>
      <c r="M87" s="15"/>
      <c r="N87" s="15"/>
      <c r="O87" s="15">
        <v>20</v>
      </c>
      <c r="P87" s="15">
        <v>2</v>
      </c>
      <c r="Q87" s="16" t="s">
        <v>17</v>
      </c>
      <c r="R87" s="15"/>
      <c r="S87" s="15"/>
      <c r="T87" s="15"/>
      <c r="U87" s="15"/>
      <c r="V87" s="15"/>
      <c r="W87" s="15"/>
      <c r="X87" s="15">
        <v>35</v>
      </c>
      <c r="Y87" s="36">
        <v>3</v>
      </c>
      <c r="Z87" s="69"/>
      <c r="AA87" s="69"/>
      <c r="AB87" s="69"/>
    </row>
    <row r="88" spans="1:28" s="17" customFormat="1" ht="26.25">
      <c r="A88" s="35">
        <v>4</v>
      </c>
      <c r="B88" s="16" t="s">
        <v>69</v>
      </c>
      <c r="C88" s="15">
        <v>15</v>
      </c>
      <c r="D88" s="15">
        <v>1</v>
      </c>
      <c r="E88" s="16" t="s">
        <v>17</v>
      </c>
      <c r="F88" s="15"/>
      <c r="G88" s="15"/>
      <c r="H88" s="15"/>
      <c r="I88" s="15"/>
      <c r="J88" s="15"/>
      <c r="K88" s="15"/>
      <c r="L88" s="15"/>
      <c r="M88" s="15"/>
      <c r="N88" s="15"/>
      <c r="O88" s="15">
        <v>30</v>
      </c>
      <c r="P88" s="15">
        <v>2</v>
      </c>
      <c r="Q88" s="16" t="s">
        <v>17</v>
      </c>
      <c r="R88" s="15"/>
      <c r="S88" s="15"/>
      <c r="T88" s="15"/>
      <c r="U88" s="15"/>
      <c r="V88" s="15"/>
      <c r="W88" s="15"/>
      <c r="X88" s="15">
        <v>45</v>
      </c>
      <c r="Y88" s="36">
        <v>3</v>
      </c>
      <c r="Z88" s="69"/>
      <c r="AA88" s="69"/>
      <c r="AB88" s="69"/>
    </row>
    <row r="89" spans="1:28" s="18" customFormat="1" ht="26.25">
      <c r="A89" s="46">
        <v>5</v>
      </c>
      <c r="B89" s="16" t="s">
        <v>66</v>
      </c>
      <c r="C89" s="16">
        <v>30</v>
      </c>
      <c r="D89" s="16">
        <v>2</v>
      </c>
      <c r="E89" s="16" t="s">
        <v>17</v>
      </c>
      <c r="F89" s="16"/>
      <c r="G89" s="16"/>
      <c r="H89" s="16"/>
      <c r="I89" s="16"/>
      <c r="J89" s="16"/>
      <c r="K89" s="16"/>
      <c r="L89" s="16"/>
      <c r="M89" s="16"/>
      <c r="N89" s="16"/>
      <c r="O89" s="16">
        <v>15</v>
      </c>
      <c r="P89" s="16">
        <v>1</v>
      </c>
      <c r="Q89" s="16" t="s">
        <v>17</v>
      </c>
      <c r="R89" s="16"/>
      <c r="S89" s="16"/>
      <c r="T89" s="16"/>
      <c r="U89" s="16"/>
      <c r="V89" s="16"/>
      <c r="W89" s="16"/>
      <c r="X89" s="16">
        <v>45</v>
      </c>
      <c r="Y89" s="48">
        <v>3</v>
      </c>
      <c r="Z89" s="69"/>
      <c r="AA89" s="69"/>
      <c r="AB89" s="69"/>
    </row>
    <row r="90" spans="1:28" s="18" customFormat="1" ht="26.25">
      <c r="A90" s="46">
        <v>6</v>
      </c>
      <c r="B90" s="16" t="s">
        <v>81</v>
      </c>
      <c r="C90" s="16"/>
      <c r="D90" s="16"/>
      <c r="E90" s="16"/>
      <c r="F90" s="16"/>
      <c r="G90" s="16"/>
      <c r="H90" s="16"/>
      <c r="I90" s="16">
        <v>45</v>
      </c>
      <c r="J90" s="16">
        <v>3</v>
      </c>
      <c r="K90" s="16" t="s">
        <v>17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>
        <v>45</v>
      </c>
      <c r="Y90" s="48">
        <v>3</v>
      </c>
      <c r="Z90" s="69"/>
      <c r="AA90" s="69"/>
      <c r="AB90" s="69"/>
    </row>
    <row r="91" spans="1:28" s="18" customFormat="1" ht="26.25">
      <c r="A91" s="46">
        <v>7</v>
      </c>
      <c r="B91" s="60" t="s">
        <v>87</v>
      </c>
      <c r="C91" s="16">
        <v>30</v>
      </c>
      <c r="D91" s="16">
        <v>2</v>
      </c>
      <c r="E91" s="16" t="s">
        <v>17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>
        <v>30</v>
      </c>
      <c r="Y91" s="48">
        <v>2</v>
      </c>
      <c r="Z91" s="69"/>
      <c r="AA91" s="69"/>
      <c r="AB91" s="69"/>
    </row>
    <row r="92" spans="1:33" s="18" customFormat="1" ht="12.75">
      <c r="A92" s="55">
        <v>8</v>
      </c>
      <c r="B92" s="29" t="s">
        <v>91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9">
        <v>125</v>
      </c>
      <c r="V92" s="29">
        <v>5</v>
      </c>
      <c r="W92" s="29"/>
      <c r="X92" s="29">
        <v>125</v>
      </c>
      <c r="Y92" s="29">
        <v>5</v>
      </c>
      <c r="Z92" s="100"/>
      <c r="AA92" s="100"/>
      <c r="AB92" s="100"/>
      <c r="AC92" s="100"/>
      <c r="AD92" s="100"/>
      <c r="AE92" s="100"/>
      <c r="AF92" s="100"/>
      <c r="AG92" s="100"/>
    </row>
    <row r="93" spans="1:25" ht="12.75">
      <c r="A93" s="39"/>
      <c r="B93" s="10" t="s">
        <v>25</v>
      </c>
      <c r="C93" s="10">
        <f>SUM(C85:C92)</f>
        <v>90</v>
      </c>
      <c r="D93" s="10">
        <f aca="true" t="shared" si="3" ref="D93:Y93">SUM(D85:D92)</f>
        <v>6</v>
      </c>
      <c r="E93" s="10"/>
      <c r="F93" s="10">
        <f t="shared" si="3"/>
        <v>30</v>
      </c>
      <c r="G93" s="10">
        <f t="shared" si="3"/>
        <v>4</v>
      </c>
      <c r="H93" s="10"/>
      <c r="I93" s="10">
        <f t="shared" si="3"/>
        <v>45</v>
      </c>
      <c r="J93" s="10">
        <f t="shared" si="3"/>
        <v>3</v>
      </c>
      <c r="K93" s="10"/>
      <c r="L93" s="10"/>
      <c r="M93" s="10"/>
      <c r="N93" s="10"/>
      <c r="O93" s="10">
        <f t="shared" si="3"/>
        <v>110</v>
      </c>
      <c r="P93" s="10">
        <f t="shared" si="3"/>
        <v>12</v>
      </c>
      <c r="Q93" s="10"/>
      <c r="R93" s="10"/>
      <c r="S93" s="10"/>
      <c r="T93" s="10"/>
      <c r="U93" s="10">
        <f t="shared" si="3"/>
        <v>125</v>
      </c>
      <c r="V93" s="10">
        <f t="shared" si="3"/>
        <v>5</v>
      </c>
      <c r="W93" s="10"/>
      <c r="X93" s="10">
        <f t="shared" si="3"/>
        <v>400</v>
      </c>
      <c r="Y93" s="10">
        <f t="shared" si="3"/>
        <v>30</v>
      </c>
    </row>
    <row r="94" spans="1:25" ht="12.75">
      <c r="A94" s="3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30"/>
      <c r="S94" s="30"/>
      <c r="T94" s="30"/>
      <c r="U94" s="30"/>
      <c r="V94" s="30"/>
      <c r="W94" s="30"/>
      <c r="X94" s="4"/>
      <c r="Y94" s="47"/>
    </row>
    <row r="95" spans="1:25" ht="12.75">
      <c r="A95" s="39"/>
      <c r="B95" s="5" t="s">
        <v>28</v>
      </c>
      <c r="C95" s="5">
        <f>SUM(C93,C77)</f>
        <v>150</v>
      </c>
      <c r="D95" s="5">
        <f>SUM(D93,D77)</f>
        <v>10</v>
      </c>
      <c r="E95" s="5"/>
      <c r="F95" s="5">
        <v>30</v>
      </c>
      <c r="G95" s="5">
        <v>4</v>
      </c>
      <c r="H95" s="5"/>
      <c r="I95" s="5">
        <v>45</v>
      </c>
      <c r="J95" s="5">
        <v>3</v>
      </c>
      <c r="K95" s="5"/>
      <c r="L95" s="5"/>
      <c r="M95" s="5"/>
      <c r="N95" s="5"/>
      <c r="O95" s="5">
        <v>245</v>
      </c>
      <c r="P95" s="5">
        <v>22</v>
      </c>
      <c r="Q95" s="5"/>
      <c r="R95" s="28"/>
      <c r="S95" s="28"/>
      <c r="T95" s="28"/>
      <c r="U95" s="28">
        <v>125</v>
      </c>
      <c r="V95" s="28">
        <v>21</v>
      </c>
      <c r="W95" s="28"/>
      <c r="X95" s="5">
        <f>SUM(X93,X77)</f>
        <v>835</v>
      </c>
      <c r="Y95" s="43">
        <f>SUM(Y93,Y77)</f>
        <v>60</v>
      </c>
    </row>
    <row r="96" spans="1:25" ht="12.75">
      <c r="A96" s="39"/>
      <c r="R96"/>
      <c r="S96"/>
      <c r="T96"/>
      <c r="U96"/>
      <c r="V96"/>
      <c r="W96"/>
      <c r="Y96" s="34"/>
    </row>
    <row r="97" spans="1:25" ht="12.75">
      <c r="A97" s="39"/>
      <c r="R97"/>
      <c r="S97"/>
      <c r="T97"/>
      <c r="U97"/>
      <c r="V97"/>
      <c r="W97"/>
      <c r="Y97" s="34"/>
    </row>
    <row r="98" spans="1:25" ht="12.75">
      <c r="A98" s="49"/>
      <c r="R98"/>
      <c r="S98"/>
      <c r="T98"/>
      <c r="U98"/>
      <c r="V98"/>
      <c r="W98"/>
      <c r="Y98" s="34"/>
    </row>
    <row r="99" spans="1:25" ht="13.5" thickBot="1">
      <c r="A99" s="50"/>
      <c r="B99" s="51" t="s">
        <v>29</v>
      </c>
      <c r="C99" s="51">
        <f>SUM(C95,C65,C34)</f>
        <v>695</v>
      </c>
      <c r="D99" s="51">
        <f>SUM(D95,D65,D34)</f>
        <v>47</v>
      </c>
      <c r="E99" s="51"/>
      <c r="F99" s="51">
        <v>30</v>
      </c>
      <c r="G99" s="51">
        <v>4</v>
      </c>
      <c r="H99" s="51"/>
      <c r="I99" s="51">
        <f>SUM(I95,I65,I34)</f>
        <v>105</v>
      </c>
      <c r="J99" s="51">
        <f>SUM(J95,J65,J34)</f>
        <v>7</v>
      </c>
      <c r="K99" s="51"/>
      <c r="L99" s="51">
        <f>SUM(L95,L65,L34)</f>
        <v>195</v>
      </c>
      <c r="M99" s="51">
        <f>SUM(M95,M65,M34)</f>
        <v>12</v>
      </c>
      <c r="N99" s="51"/>
      <c r="O99" s="51">
        <f>SUM(O95,O65,O34)</f>
        <v>875</v>
      </c>
      <c r="P99" s="51">
        <f>SUM(P95,P65,P34)</f>
        <v>68</v>
      </c>
      <c r="Q99" s="51"/>
      <c r="R99" s="52"/>
      <c r="S99" s="52"/>
      <c r="T99" s="52"/>
      <c r="U99" s="52">
        <v>530</v>
      </c>
      <c r="V99" s="52">
        <v>42</v>
      </c>
      <c r="W99" s="52"/>
      <c r="X99" s="51">
        <f>SUM(X95,X65,X34)</f>
        <v>2630</v>
      </c>
      <c r="Y99" s="53">
        <f>SUM(Y95,Y65,Y34)</f>
        <v>180</v>
      </c>
    </row>
    <row r="100" spans="2:25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2:25" ht="12.75">
      <c r="B101" s="102" t="s">
        <v>100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/>
      <c r="S101"/>
      <c r="T101"/>
      <c r="U101" s="4"/>
      <c r="V101" s="4"/>
      <c r="W101" s="4"/>
      <c r="X101" s="4"/>
      <c r="Y101" s="4"/>
    </row>
    <row r="102" spans="2:25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2:25" ht="12.75">
      <c r="B103" s="102" t="s">
        <v>101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4"/>
      <c r="S103" s="4"/>
      <c r="T103" s="4"/>
      <c r="U103" s="4"/>
      <c r="V103" s="4"/>
      <c r="W103" s="4"/>
      <c r="X103" s="4"/>
      <c r="Y103" s="4"/>
    </row>
    <row r="104" spans="2:25" ht="12.75">
      <c r="B104" s="56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4"/>
      <c r="S104" s="4"/>
      <c r="T104" s="4"/>
      <c r="U104" s="4"/>
      <c r="V104" s="4"/>
      <c r="W104" s="4"/>
      <c r="X104" s="4"/>
      <c r="Y104" s="4"/>
    </row>
    <row r="105" spans="2:25" ht="12.75">
      <c r="B105" s="104" t="s">
        <v>102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4"/>
      <c r="S105" s="4"/>
      <c r="T105" s="4"/>
      <c r="U105" s="4"/>
      <c r="V105" s="4"/>
      <c r="W105" s="4"/>
      <c r="X105" s="4"/>
      <c r="Y105" s="4"/>
    </row>
    <row r="106" spans="18:23" ht="12.75">
      <c r="R106"/>
      <c r="S106"/>
      <c r="T106"/>
      <c r="U106"/>
      <c r="V106"/>
      <c r="W106"/>
    </row>
    <row r="107" spans="2:23" ht="12.75">
      <c r="B107" s="64" t="s">
        <v>74</v>
      </c>
      <c r="C107" s="64"/>
      <c r="D107" s="64"/>
      <c r="E107" s="64"/>
      <c r="F107" s="64"/>
      <c r="G107" s="64"/>
      <c r="H107" s="64"/>
      <c r="I107" s="64"/>
      <c r="R107"/>
      <c r="S107"/>
      <c r="T107"/>
      <c r="U107"/>
      <c r="V107"/>
      <c r="W107"/>
    </row>
    <row r="108" spans="2:29" ht="12.75">
      <c r="B108" s="64" t="s">
        <v>85</v>
      </c>
      <c r="C108" s="64"/>
      <c r="D108" s="64"/>
      <c r="E108" s="64"/>
      <c r="F108" s="64"/>
      <c r="G108" s="64"/>
      <c r="H108" s="64"/>
      <c r="I108" s="64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2:23" ht="12.75">
      <c r="B109" s="68" t="s">
        <v>72</v>
      </c>
      <c r="C109" s="68"/>
      <c r="D109" s="68"/>
      <c r="E109" s="68"/>
      <c r="F109" s="68"/>
      <c r="G109" s="68"/>
      <c r="H109" s="68"/>
      <c r="I109" s="68"/>
      <c r="R109"/>
      <c r="S109"/>
      <c r="T109"/>
      <c r="U109"/>
      <c r="V109"/>
      <c r="W109"/>
    </row>
    <row r="110" spans="2:29" ht="12.75">
      <c r="B110" s="64" t="s">
        <v>73</v>
      </c>
      <c r="C110" s="64"/>
      <c r="D110" s="64"/>
      <c r="E110" s="64"/>
      <c r="F110" s="64"/>
      <c r="G110" s="64"/>
      <c r="H110" s="64"/>
      <c r="I110" s="64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4:29" ht="12.75">
      <c r="D111" s="8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2:29" ht="12.75">
      <c r="B112" t="s">
        <v>75</v>
      </c>
      <c r="C112" s="67" t="s">
        <v>96</v>
      </c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5"/>
      <c r="AA112" s="65"/>
      <c r="AB112" s="65"/>
      <c r="AC112" s="65"/>
    </row>
    <row r="113" spans="18:23" ht="12.75">
      <c r="R113"/>
      <c r="S113"/>
      <c r="T113"/>
      <c r="U113"/>
      <c r="V113"/>
      <c r="W113"/>
    </row>
    <row r="114" spans="2:23" ht="12.75">
      <c r="B114" t="s">
        <v>76</v>
      </c>
      <c r="C114" s="67" t="s">
        <v>89</v>
      </c>
      <c r="D114" s="67"/>
      <c r="E114" s="67"/>
      <c r="F114" s="67"/>
      <c r="G114" s="67"/>
      <c r="H114" s="67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/>
      <c r="W114"/>
    </row>
    <row r="115" spans="3:23" ht="12.75">
      <c r="C115" s="67"/>
      <c r="D115" s="67"/>
      <c r="E115" s="67"/>
      <c r="F115" s="67"/>
      <c r="G115" s="67"/>
      <c r="H115" s="67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/>
      <c r="W115"/>
    </row>
    <row r="116" spans="2:23" ht="12.75">
      <c r="B116" s="8" t="s">
        <v>92</v>
      </c>
      <c r="C116" s="67" t="s">
        <v>97</v>
      </c>
      <c r="D116" s="67"/>
      <c r="E116" s="67"/>
      <c r="F116" s="67"/>
      <c r="G116" s="67"/>
      <c r="H116" s="67"/>
      <c r="R116"/>
      <c r="S116"/>
      <c r="T116"/>
      <c r="U116"/>
      <c r="V116"/>
      <c r="W116"/>
    </row>
    <row r="117" spans="18:23" ht="12.75">
      <c r="R117"/>
      <c r="S117"/>
      <c r="T117"/>
      <c r="U117"/>
      <c r="V117"/>
      <c r="W117"/>
    </row>
    <row r="118" spans="3:23" ht="12.75">
      <c r="C118" s="66" t="s">
        <v>77</v>
      </c>
      <c r="D118" s="66"/>
      <c r="E118" s="66"/>
      <c r="F118" s="66"/>
      <c r="G118" s="66"/>
      <c r="H118" s="66"/>
      <c r="R118"/>
      <c r="S118"/>
      <c r="T118"/>
      <c r="U118"/>
      <c r="V118"/>
      <c r="W118"/>
    </row>
    <row r="119" spans="1:8" s="7" customFormat="1" ht="12.75">
      <c r="A119"/>
      <c r="B119"/>
      <c r="C119" s="66"/>
      <c r="D119" s="66"/>
      <c r="E119" s="66"/>
      <c r="F119" s="66"/>
      <c r="G119" s="66"/>
      <c r="H119" s="66"/>
    </row>
    <row r="120" spans="18:23" ht="12.75">
      <c r="R120"/>
      <c r="S120"/>
      <c r="T120"/>
      <c r="U120"/>
      <c r="V120"/>
      <c r="W120"/>
    </row>
    <row r="121" spans="2:23" ht="12.75">
      <c r="B121" s="4" t="s">
        <v>20</v>
      </c>
      <c r="C121" s="4" t="s">
        <v>21</v>
      </c>
      <c r="D121" s="4"/>
      <c r="R121"/>
      <c r="S121"/>
      <c r="T121"/>
      <c r="U121"/>
      <c r="V121"/>
      <c r="W121"/>
    </row>
    <row r="122" spans="2:23" ht="12.75">
      <c r="B122" t="s">
        <v>14</v>
      </c>
      <c r="C122" t="s">
        <v>15</v>
      </c>
      <c r="R122"/>
      <c r="S122"/>
      <c r="T122"/>
      <c r="U122"/>
      <c r="V122"/>
      <c r="W122"/>
    </row>
    <row r="123" spans="1:23" ht="12.75">
      <c r="A123" s="7"/>
      <c r="B123" s="7" t="s">
        <v>16</v>
      </c>
      <c r="C123" s="7" t="s">
        <v>17</v>
      </c>
      <c r="D123" s="7"/>
      <c r="E123" s="7"/>
      <c r="F123" s="7"/>
      <c r="G123" s="7"/>
      <c r="H123" s="7"/>
      <c r="R123"/>
      <c r="S123"/>
      <c r="T123"/>
      <c r="U123"/>
      <c r="V123"/>
      <c r="W123"/>
    </row>
    <row r="124" spans="2:23" ht="12.75">
      <c r="B124" t="s">
        <v>18</v>
      </c>
      <c r="C124" t="s">
        <v>19</v>
      </c>
      <c r="R124"/>
      <c r="S124"/>
      <c r="T124"/>
      <c r="U124"/>
      <c r="V124"/>
      <c r="W124"/>
    </row>
    <row r="125" spans="18:23" ht="12.75">
      <c r="R125"/>
      <c r="S125"/>
      <c r="T125"/>
      <c r="U125"/>
      <c r="V125"/>
      <c r="W125"/>
    </row>
    <row r="126" spans="2:23" ht="12.75">
      <c r="B126" s="4" t="s">
        <v>22</v>
      </c>
      <c r="R126"/>
      <c r="S126"/>
      <c r="T126"/>
      <c r="U126"/>
      <c r="V126"/>
      <c r="W126"/>
    </row>
    <row r="127" spans="2:23" ht="12.75">
      <c r="B127" t="s">
        <v>23</v>
      </c>
      <c r="C127" t="s">
        <v>71</v>
      </c>
      <c r="R127"/>
      <c r="S127"/>
      <c r="T127"/>
      <c r="U127"/>
      <c r="V127"/>
      <c r="W127"/>
    </row>
    <row r="128" spans="2:23" ht="12.75">
      <c r="B128" t="s">
        <v>24</v>
      </c>
      <c r="C128" t="s">
        <v>70</v>
      </c>
      <c r="R128"/>
      <c r="S128"/>
      <c r="T128"/>
      <c r="U128"/>
      <c r="V128"/>
      <c r="W128"/>
    </row>
    <row r="129" spans="2:23" ht="12.75">
      <c r="B129" t="s">
        <v>4</v>
      </c>
      <c r="C129" t="s">
        <v>35</v>
      </c>
      <c r="R129"/>
      <c r="S129"/>
      <c r="T129"/>
      <c r="U129"/>
      <c r="V129"/>
      <c r="W129"/>
    </row>
    <row r="130" spans="18:23" ht="12.75">
      <c r="R130"/>
      <c r="S130"/>
      <c r="T130"/>
      <c r="U130"/>
      <c r="V130"/>
      <c r="W130"/>
    </row>
    <row r="131" spans="18:23" ht="12.75">
      <c r="R131"/>
      <c r="S131"/>
      <c r="T131"/>
      <c r="U131"/>
      <c r="V131"/>
      <c r="W131"/>
    </row>
    <row r="132" spans="18:23" ht="12.75">
      <c r="R132"/>
      <c r="S132"/>
      <c r="T132"/>
      <c r="U132"/>
      <c r="V132"/>
      <c r="W132"/>
    </row>
    <row r="133" spans="18:23" ht="12.75">
      <c r="R133"/>
      <c r="S133"/>
      <c r="T133"/>
      <c r="U133"/>
      <c r="V133"/>
      <c r="W133"/>
    </row>
    <row r="134" spans="18:23" ht="12.75">
      <c r="R134"/>
      <c r="S134"/>
      <c r="T134"/>
      <c r="U134"/>
      <c r="V134"/>
      <c r="W134"/>
    </row>
    <row r="135" spans="18:23" ht="12.75">
      <c r="R135"/>
      <c r="S135"/>
      <c r="T135"/>
      <c r="U135"/>
      <c r="V135"/>
      <c r="W135"/>
    </row>
    <row r="136" spans="18:23" ht="12.75">
      <c r="R136"/>
      <c r="S136"/>
      <c r="T136"/>
      <c r="U136"/>
      <c r="V136"/>
      <c r="W136"/>
    </row>
    <row r="137" spans="18:23" ht="12.75">
      <c r="R137"/>
      <c r="S137"/>
      <c r="T137"/>
      <c r="U137"/>
      <c r="V137"/>
      <c r="W137"/>
    </row>
    <row r="138" spans="18:23" ht="12.75">
      <c r="R138"/>
      <c r="S138"/>
      <c r="T138"/>
      <c r="U138"/>
      <c r="V138"/>
      <c r="W138"/>
    </row>
    <row r="139" spans="18:23" ht="12.75">
      <c r="R139"/>
      <c r="S139"/>
      <c r="T139"/>
      <c r="U139"/>
      <c r="V139"/>
      <c r="W139"/>
    </row>
    <row r="140" spans="18:23" ht="12.75">
      <c r="R140"/>
      <c r="S140"/>
      <c r="T140"/>
      <c r="U140"/>
      <c r="V140"/>
      <c r="W140"/>
    </row>
    <row r="141" spans="18:23" ht="12.75">
      <c r="R141"/>
      <c r="S141"/>
      <c r="T141"/>
      <c r="U141"/>
      <c r="V141"/>
      <c r="W141"/>
    </row>
    <row r="142" spans="18:23" ht="12.75">
      <c r="R142"/>
      <c r="S142"/>
      <c r="T142"/>
      <c r="U142"/>
      <c r="V142"/>
      <c r="W142"/>
    </row>
    <row r="143" spans="18:23" ht="12.75">
      <c r="R143"/>
      <c r="S143"/>
      <c r="T143"/>
      <c r="U143"/>
      <c r="V143"/>
      <c r="W143"/>
    </row>
    <row r="144" spans="18:23" ht="12.75">
      <c r="R144"/>
      <c r="S144"/>
      <c r="T144"/>
      <c r="U144"/>
      <c r="V144"/>
      <c r="W144"/>
    </row>
    <row r="145" spans="18:23" ht="12.75">
      <c r="R145"/>
      <c r="S145"/>
      <c r="T145"/>
      <c r="U145"/>
      <c r="V145"/>
      <c r="W145"/>
    </row>
    <row r="146" spans="18:23" ht="12.75">
      <c r="R146"/>
      <c r="S146"/>
      <c r="T146"/>
      <c r="U146"/>
      <c r="V146"/>
      <c r="W146"/>
    </row>
    <row r="147" spans="18:23" ht="12.75">
      <c r="R147"/>
      <c r="S147"/>
      <c r="T147"/>
      <c r="U147"/>
      <c r="V147"/>
      <c r="W147"/>
    </row>
    <row r="148" spans="18:23" ht="12.75">
      <c r="R148"/>
      <c r="S148"/>
      <c r="T148"/>
      <c r="U148"/>
      <c r="V148"/>
      <c r="W148"/>
    </row>
    <row r="149" spans="18:23" ht="12.75">
      <c r="R149"/>
      <c r="S149"/>
      <c r="T149"/>
      <c r="U149"/>
      <c r="V149"/>
      <c r="W149"/>
    </row>
    <row r="150" spans="18:23" ht="12.75">
      <c r="R150"/>
      <c r="S150"/>
      <c r="T150"/>
      <c r="U150"/>
      <c r="V150"/>
      <c r="W150"/>
    </row>
    <row r="151" spans="18:23" ht="12.75">
      <c r="R151"/>
      <c r="S151"/>
      <c r="T151"/>
      <c r="U151"/>
      <c r="V151"/>
      <c r="W151"/>
    </row>
    <row r="152" spans="18:23" ht="12.75">
      <c r="R152"/>
      <c r="S152"/>
      <c r="T152"/>
      <c r="U152"/>
      <c r="V152"/>
      <c r="W152"/>
    </row>
    <row r="153" spans="18:23" ht="12.75">
      <c r="R153"/>
      <c r="S153"/>
      <c r="T153"/>
      <c r="U153"/>
      <c r="V153"/>
      <c r="W153"/>
    </row>
    <row r="154" spans="18:23" ht="12.75">
      <c r="R154"/>
      <c r="S154"/>
      <c r="T154"/>
      <c r="U154"/>
      <c r="V154"/>
      <c r="W154"/>
    </row>
    <row r="155" spans="18:23" ht="12.75">
      <c r="R155"/>
      <c r="S155"/>
      <c r="T155"/>
      <c r="U155"/>
      <c r="V155"/>
      <c r="W155"/>
    </row>
    <row r="156" spans="18:23" ht="12.75">
      <c r="R156"/>
      <c r="S156"/>
      <c r="T156"/>
      <c r="U156"/>
      <c r="V156"/>
      <c r="W156"/>
    </row>
    <row r="157" spans="18:23" ht="12.75">
      <c r="R157"/>
      <c r="S157"/>
      <c r="T157"/>
      <c r="U157"/>
      <c r="V157"/>
      <c r="W157"/>
    </row>
    <row r="158" spans="18:23" ht="12.75">
      <c r="R158"/>
      <c r="S158"/>
      <c r="T158"/>
      <c r="U158"/>
      <c r="V158"/>
      <c r="W158"/>
    </row>
    <row r="159" spans="18:23" ht="12.75">
      <c r="R159"/>
      <c r="S159"/>
      <c r="T159"/>
      <c r="U159"/>
      <c r="V159"/>
      <c r="W159"/>
    </row>
    <row r="160" spans="18:23" ht="12.75">
      <c r="R160"/>
      <c r="S160"/>
      <c r="T160"/>
      <c r="U160"/>
      <c r="V160"/>
      <c r="W160"/>
    </row>
    <row r="161" spans="18:23" ht="12.75">
      <c r="R161"/>
      <c r="S161"/>
      <c r="T161"/>
      <c r="U161"/>
      <c r="V161"/>
      <c r="W161"/>
    </row>
    <row r="162" spans="18:23" ht="12.75">
      <c r="R162"/>
      <c r="S162"/>
      <c r="T162"/>
      <c r="U162"/>
      <c r="V162"/>
      <c r="W162"/>
    </row>
    <row r="163" spans="18:23" ht="12.75">
      <c r="R163"/>
      <c r="S163"/>
      <c r="T163"/>
      <c r="U163"/>
      <c r="V163"/>
      <c r="W163"/>
    </row>
    <row r="164" spans="18:23" ht="12.75">
      <c r="R164"/>
      <c r="S164"/>
      <c r="T164"/>
      <c r="U164"/>
      <c r="V164"/>
      <c r="W164"/>
    </row>
    <row r="165" spans="18:23" ht="12.75">
      <c r="R165"/>
      <c r="S165"/>
      <c r="T165"/>
      <c r="U165"/>
      <c r="V165"/>
      <c r="W165"/>
    </row>
    <row r="166" spans="18:23" ht="12.75">
      <c r="R166"/>
      <c r="S166"/>
      <c r="T166"/>
      <c r="U166"/>
      <c r="V166"/>
      <c r="W166"/>
    </row>
    <row r="167" spans="18:23" ht="12.75">
      <c r="R167"/>
      <c r="S167"/>
      <c r="T167"/>
      <c r="U167"/>
      <c r="V167"/>
      <c r="W167"/>
    </row>
    <row r="168" spans="18:23" ht="12.75">
      <c r="R168"/>
      <c r="S168"/>
      <c r="T168"/>
      <c r="U168"/>
      <c r="V168"/>
      <c r="W168"/>
    </row>
    <row r="169" spans="18:23" ht="12.75">
      <c r="R169"/>
      <c r="S169"/>
      <c r="T169"/>
      <c r="U169"/>
      <c r="V169"/>
      <c r="W169"/>
    </row>
    <row r="170" spans="18:23" ht="12.75">
      <c r="R170"/>
      <c r="S170"/>
      <c r="T170"/>
      <c r="U170"/>
      <c r="V170"/>
      <c r="W170"/>
    </row>
    <row r="171" spans="18:23" ht="12.75">
      <c r="R171"/>
      <c r="S171"/>
      <c r="T171"/>
      <c r="U171"/>
      <c r="V171"/>
      <c r="W171"/>
    </row>
    <row r="172" spans="18:23" ht="12.75">
      <c r="R172"/>
      <c r="S172"/>
      <c r="T172"/>
      <c r="U172"/>
      <c r="V172"/>
      <c r="W172"/>
    </row>
    <row r="173" spans="18:23" ht="12.75">
      <c r="R173"/>
      <c r="S173"/>
      <c r="T173"/>
      <c r="U173"/>
      <c r="V173"/>
      <c r="W173"/>
    </row>
    <row r="174" spans="18:23" ht="12.75">
      <c r="R174"/>
      <c r="S174"/>
      <c r="T174"/>
      <c r="U174"/>
      <c r="V174"/>
      <c r="W174"/>
    </row>
    <row r="175" spans="18:23" ht="12.75">
      <c r="R175"/>
      <c r="S175"/>
      <c r="T175"/>
      <c r="U175"/>
      <c r="V175"/>
      <c r="W175"/>
    </row>
    <row r="176" spans="18:23" ht="12.75">
      <c r="R176"/>
      <c r="S176"/>
      <c r="T176"/>
      <c r="U176"/>
      <c r="V176"/>
      <c r="W176"/>
    </row>
    <row r="177" spans="18:23" ht="12.75">
      <c r="R177"/>
      <c r="S177"/>
      <c r="T177"/>
      <c r="U177"/>
      <c r="V177"/>
      <c r="W177"/>
    </row>
    <row r="178" spans="18:23" ht="12.75">
      <c r="R178"/>
      <c r="S178"/>
      <c r="T178"/>
      <c r="U178"/>
      <c r="V178"/>
      <c r="W178"/>
    </row>
    <row r="179" spans="18:23" ht="12.75">
      <c r="R179"/>
      <c r="S179"/>
      <c r="T179"/>
      <c r="U179"/>
      <c r="V179"/>
      <c r="W179"/>
    </row>
    <row r="180" spans="18:23" ht="12.75">
      <c r="R180"/>
      <c r="S180"/>
      <c r="T180"/>
      <c r="U180"/>
      <c r="V180"/>
      <c r="W180"/>
    </row>
    <row r="181" spans="18:23" ht="12.75">
      <c r="R181"/>
      <c r="S181"/>
      <c r="T181"/>
      <c r="U181"/>
      <c r="V181"/>
      <c r="W181"/>
    </row>
    <row r="182" spans="18:23" ht="12.75">
      <c r="R182"/>
      <c r="S182"/>
      <c r="T182"/>
      <c r="U182"/>
      <c r="V182"/>
      <c r="W182"/>
    </row>
    <row r="183" spans="18:23" ht="12.75">
      <c r="R183"/>
      <c r="S183"/>
      <c r="T183"/>
      <c r="U183"/>
      <c r="V183"/>
      <c r="W183"/>
    </row>
    <row r="184" spans="18:23" ht="12.75">
      <c r="R184"/>
      <c r="S184"/>
      <c r="T184"/>
      <c r="U184"/>
      <c r="V184"/>
      <c r="W184"/>
    </row>
    <row r="185" spans="18:23" ht="12.75">
      <c r="R185"/>
      <c r="S185"/>
      <c r="T185"/>
      <c r="U185"/>
      <c r="V185"/>
      <c r="W185"/>
    </row>
    <row r="186" spans="18:23" ht="12.75">
      <c r="R186"/>
      <c r="S186"/>
      <c r="T186"/>
      <c r="U186"/>
      <c r="V186"/>
      <c r="W186"/>
    </row>
    <row r="187" spans="18:23" ht="12.75">
      <c r="R187"/>
      <c r="S187"/>
      <c r="T187"/>
      <c r="U187"/>
      <c r="V187"/>
      <c r="W187"/>
    </row>
    <row r="188" spans="18:23" ht="12.75">
      <c r="R188"/>
      <c r="S188"/>
      <c r="T188"/>
      <c r="U188"/>
      <c r="V188"/>
      <c r="W188"/>
    </row>
    <row r="189" spans="18:23" ht="12.75">
      <c r="R189"/>
      <c r="S189"/>
      <c r="T189"/>
      <c r="U189"/>
      <c r="V189"/>
      <c r="W189"/>
    </row>
    <row r="190" spans="18:23" ht="12.75">
      <c r="R190"/>
      <c r="S190"/>
      <c r="T190"/>
      <c r="U190"/>
      <c r="V190"/>
      <c r="W190"/>
    </row>
    <row r="191" spans="18:23" ht="12.75">
      <c r="R191"/>
      <c r="S191"/>
      <c r="T191"/>
      <c r="U191"/>
      <c r="V191"/>
      <c r="W191"/>
    </row>
    <row r="192" spans="18:23" ht="12.75">
      <c r="R192"/>
      <c r="S192"/>
      <c r="T192"/>
      <c r="U192"/>
      <c r="V192"/>
      <c r="W192"/>
    </row>
    <row r="193" spans="18:23" ht="12.75">
      <c r="R193"/>
      <c r="S193"/>
      <c r="T193"/>
      <c r="U193"/>
      <c r="V193"/>
      <c r="W193"/>
    </row>
    <row r="194" spans="18:23" ht="12.75">
      <c r="R194"/>
      <c r="S194"/>
      <c r="T194"/>
      <c r="U194"/>
      <c r="V194"/>
      <c r="W194"/>
    </row>
    <row r="195" spans="18:23" ht="12.75">
      <c r="R195"/>
      <c r="S195"/>
      <c r="T195"/>
      <c r="U195"/>
      <c r="V195"/>
      <c r="W195"/>
    </row>
    <row r="196" spans="18:23" ht="12.75">
      <c r="R196"/>
      <c r="S196"/>
      <c r="T196"/>
      <c r="U196"/>
      <c r="V196"/>
      <c r="W196"/>
    </row>
    <row r="197" spans="18:23" ht="12.75">
      <c r="R197"/>
      <c r="S197"/>
      <c r="T197"/>
      <c r="U197"/>
      <c r="V197"/>
      <c r="W197"/>
    </row>
    <row r="198" spans="18:23" ht="12.75">
      <c r="R198"/>
      <c r="S198"/>
      <c r="T198"/>
      <c r="U198"/>
      <c r="V198"/>
      <c r="W198"/>
    </row>
    <row r="199" spans="18:23" ht="12.75">
      <c r="R199"/>
      <c r="S199"/>
      <c r="T199"/>
      <c r="U199"/>
      <c r="V199"/>
      <c r="W199"/>
    </row>
    <row r="200" spans="18:23" ht="12.75">
      <c r="R200"/>
      <c r="S200"/>
      <c r="T200"/>
      <c r="U200"/>
      <c r="V200"/>
      <c r="W200"/>
    </row>
    <row r="201" spans="18:23" ht="12.75">
      <c r="R201"/>
      <c r="S201"/>
      <c r="T201"/>
      <c r="U201"/>
      <c r="V201"/>
      <c r="W201"/>
    </row>
    <row r="202" spans="18:23" ht="12.75">
      <c r="R202"/>
      <c r="S202"/>
      <c r="T202"/>
      <c r="U202"/>
      <c r="V202"/>
      <c r="W202"/>
    </row>
    <row r="203" spans="18:23" ht="12.75">
      <c r="R203"/>
      <c r="S203"/>
      <c r="T203"/>
      <c r="U203"/>
      <c r="V203"/>
      <c r="W203"/>
    </row>
    <row r="204" spans="18:23" ht="12.75">
      <c r="R204"/>
      <c r="S204"/>
      <c r="T204"/>
      <c r="U204"/>
      <c r="V204"/>
      <c r="W204"/>
    </row>
    <row r="205" spans="18:23" ht="12.75">
      <c r="R205"/>
      <c r="S205"/>
      <c r="T205"/>
      <c r="U205"/>
      <c r="V205"/>
      <c r="W205"/>
    </row>
    <row r="206" spans="18:23" ht="12.75">
      <c r="R206"/>
      <c r="S206"/>
      <c r="T206"/>
      <c r="U206"/>
      <c r="V206"/>
      <c r="W206"/>
    </row>
    <row r="207" spans="18:23" ht="12.75">
      <c r="R207"/>
      <c r="S207"/>
      <c r="T207"/>
      <c r="U207"/>
      <c r="V207"/>
      <c r="W207"/>
    </row>
    <row r="208" spans="18:23" ht="12.75">
      <c r="R208"/>
      <c r="S208"/>
      <c r="T208"/>
      <c r="U208"/>
      <c r="V208"/>
      <c r="W208"/>
    </row>
    <row r="209" spans="18:23" ht="12.75">
      <c r="R209"/>
      <c r="S209"/>
      <c r="T209"/>
      <c r="U209"/>
      <c r="V209"/>
      <c r="W209"/>
    </row>
    <row r="210" spans="18:23" ht="12.75">
      <c r="R210"/>
      <c r="S210"/>
      <c r="T210"/>
      <c r="U210"/>
      <c r="V210"/>
      <c r="W210"/>
    </row>
    <row r="211" spans="18:23" ht="12.75">
      <c r="R211"/>
      <c r="S211"/>
      <c r="T211"/>
      <c r="U211"/>
      <c r="V211"/>
      <c r="W211"/>
    </row>
    <row r="212" spans="18:23" ht="12.75">
      <c r="R212"/>
      <c r="S212"/>
      <c r="T212"/>
      <c r="U212"/>
      <c r="V212"/>
      <c r="W212"/>
    </row>
    <row r="213" spans="18:23" ht="12.75">
      <c r="R213"/>
      <c r="S213"/>
      <c r="T213"/>
      <c r="U213"/>
      <c r="V213"/>
      <c r="W213"/>
    </row>
    <row r="214" spans="18:23" ht="12.75">
      <c r="R214"/>
      <c r="S214"/>
      <c r="T214"/>
      <c r="U214"/>
      <c r="V214"/>
      <c r="W214"/>
    </row>
    <row r="215" spans="18:23" ht="12.75">
      <c r="R215"/>
      <c r="S215"/>
      <c r="T215"/>
      <c r="U215"/>
      <c r="V215"/>
      <c r="W215"/>
    </row>
    <row r="216" spans="18:23" ht="12.75">
      <c r="R216"/>
      <c r="S216"/>
      <c r="T216"/>
      <c r="U216"/>
      <c r="V216"/>
      <c r="W216"/>
    </row>
    <row r="217" spans="18:23" ht="12.75">
      <c r="R217"/>
      <c r="S217"/>
      <c r="T217"/>
      <c r="U217"/>
      <c r="V217"/>
      <c r="W217"/>
    </row>
    <row r="218" spans="18:23" ht="12.75">
      <c r="R218"/>
      <c r="S218"/>
      <c r="T218"/>
      <c r="U218"/>
      <c r="V218"/>
      <c r="W218"/>
    </row>
    <row r="219" spans="18:23" ht="12.75">
      <c r="R219"/>
      <c r="S219"/>
      <c r="T219"/>
      <c r="U219"/>
      <c r="V219"/>
      <c r="W219"/>
    </row>
    <row r="220" spans="18:23" ht="12.75">
      <c r="R220"/>
      <c r="S220"/>
      <c r="T220"/>
      <c r="U220"/>
      <c r="V220"/>
      <c r="W220"/>
    </row>
    <row r="221" spans="18:23" ht="12.75">
      <c r="R221"/>
      <c r="S221"/>
      <c r="T221"/>
      <c r="U221"/>
      <c r="V221"/>
      <c r="W221"/>
    </row>
    <row r="222" spans="18:23" ht="12.75">
      <c r="R222"/>
      <c r="S222"/>
      <c r="T222"/>
      <c r="U222"/>
      <c r="V222"/>
      <c r="W222"/>
    </row>
    <row r="223" spans="18:23" ht="12.75">
      <c r="R223"/>
      <c r="S223"/>
      <c r="T223"/>
      <c r="U223"/>
      <c r="V223"/>
      <c r="W223"/>
    </row>
    <row r="224" spans="18:23" ht="12.75">
      <c r="R224"/>
      <c r="S224"/>
      <c r="T224"/>
      <c r="U224"/>
      <c r="V224"/>
      <c r="W224"/>
    </row>
    <row r="225" spans="18:23" ht="12.75">
      <c r="R225"/>
      <c r="S225"/>
      <c r="T225"/>
      <c r="U225"/>
      <c r="V225"/>
      <c r="W225"/>
    </row>
    <row r="226" spans="18:23" ht="12.75">
      <c r="R226"/>
      <c r="S226"/>
      <c r="T226"/>
      <c r="U226"/>
      <c r="V226"/>
      <c r="W226"/>
    </row>
    <row r="227" spans="18:23" ht="12.75">
      <c r="R227"/>
      <c r="S227"/>
      <c r="T227"/>
      <c r="U227"/>
      <c r="V227"/>
      <c r="W227"/>
    </row>
    <row r="228" spans="18:23" ht="12.75">
      <c r="R228"/>
      <c r="S228"/>
      <c r="T228"/>
      <c r="U228"/>
      <c r="V228"/>
      <c r="W228"/>
    </row>
    <row r="229" spans="18:23" ht="12.75">
      <c r="R229"/>
      <c r="S229"/>
      <c r="T229"/>
      <c r="U229"/>
      <c r="V229"/>
      <c r="W229"/>
    </row>
  </sheetData>
  <sheetProtection/>
  <mergeCells count="88">
    <mergeCell ref="B103:Q103"/>
    <mergeCell ref="B101:Q101"/>
    <mergeCell ref="B105:Q105"/>
    <mergeCell ref="Z58:AF58"/>
    <mergeCell ref="Z71:AA75"/>
    <mergeCell ref="Z87:AB91"/>
    <mergeCell ref="O83:Q83"/>
    <mergeCell ref="O68:Q68"/>
    <mergeCell ref="U68:W68"/>
    <mergeCell ref="Z39:AA39"/>
    <mergeCell ref="Z41:AA41"/>
    <mergeCell ref="Z61:AG61"/>
    <mergeCell ref="Z56:AA56"/>
    <mergeCell ref="Z92:AG92"/>
    <mergeCell ref="R83:T83"/>
    <mergeCell ref="U83:W83"/>
    <mergeCell ref="X83:Y83"/>
    <mergeCell ref="Z57:AF57"/>
    <mergeCell ref="R68:T68"/>
    <mergeCell ref="A76:B76"/>
    <mergeCell ref="A82:Y82"/>
    <mergeCell ref="A83:A84"/>
    <mergeCell ref="B83:B84"/>
    <mergeCell ref="C83:E83"/>
    <mergeCell ref="F83:H83"/>
    <mergeCell ref="I83:K83"/>
    <mergeCell ref="L83:N83"/>
    <mergeCell ref="X53:Y53"/>
    <mergeCell ref="Z54:AG54"/>
    <mergeCell ref="Z59:AF59"/>
    <mergeCell ref="A67:Y67"/>
    <mergeCell ref="A68:A69"/>
    <mergeCell ref="B68:B69"/>
    <mergeCell ref="C68:E68"/>
    <mergeCell ref="F68:H68"/>
    <mergeCell ref="I68:K68"/>
    <mergeCell ref="L68:N68"/>
    <mergeCell ref="Z60:AF60"/>
    <mergeCell ref="X68:Y68"/>
    <mergeCell ref="A62:B62"/>
    <mergeCell ref="A53:A54"/>
    <mergeCell ref="B53:B54"/>
    <mergeCell ref="C53:E53"/>
    <mergeCell ref="F53:H53"/>
    <mergeCell ref="I53:K53"/>
    <mergeCell ref="O53:Q53"/>
    <mergeCell ref="R53:T53"/>
    <mergeCell ref="X37:Y37"/>
    <mergeCell ref="A49:B49"/>
    <mergeCell ref="A52:Y52"/>
    <mergeCell ref="A37:A38"/>
    <mergeCell ref="B37:B38"/>
    <mergeCell ref="C37:E37"/>
    <mergeCell ref="U22:W22"/>
    <mergeCell ref="F22:H22"/>
    <mergeCell ref="I22:K22"/>
    <mergeCell ref="L22:N22"/>
    <mergeCell ref="L53:N53"/>
    <mergeCell ref="O37:Q37"/>
    <mergeCell ref="R37:T37"/>
    <mergeCell ref="U37:W37"/>
    <mergeCell ref="U53:W53"/>
    <mergeCell ref="C22:E22"/>
    <mergeCell ref="F37:H37"/>
    <mergeCell ref="I37:K37"/>
    <mergeCell ref="L37:N37"/>
    <mergeCell ref="O22:Q22"/>
    <mergeCell ref="R22:T22"/>
    <mergeCell ref="R7:T7"/>
    <mergeCell ref="X22:Y22"/>
    <mergeCell ref="A31:B31"/>
    <mergeCell ref="A36:Y36"/>
    <mergeCell ref="U7:W7"/>
    <mergeCell ref="X7:Y7"/>
    <mergeCell ref="A18:B18"/>
    <mergeCell ref="A21:Y21"/>
    <mergeCell ref="A22:A23"/>
    <mergeCell ref="B22:B23"/>
    <mergeCell ref="Z24:AA24"/>
    <mergeCell ref="A1:M1"/>
    <mergeCell ref="A6:Y6"/>
    <mergeCell ref="A7:A8"/>
    <mergeCell ref="B7:B8"/>
    <mergeCell ref="C7:E7"/>
    <mergeCell ref="F7:H7"/>
    <mergeCell ref="I7:K7"/>
    <mergeCell ref="L7:N7"/>
    <mergeCell ref="O7:Q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rowBreaks count="5" manualBreakCount="5">
    <brk id="20" max="255" man="1"/>
    <brk id="35" max="255" man="1"/>
    <brk id="51" max="255" man="1"/>
    <brk id="66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Ewa</cp:lastModifiedBy>
  <cp:lastPrinted>2016-11-22T11:59:27Z</cp:lastPrinted>
  <dcterms:created xsi:type="dcterms:W3CDTF">2009-03-18T06:27:35Z</dcterms:created>
  <dcterms:modified xsi:type="dcterms:W3CDTF">2019-04-11T07:33:27Z</dcterms:modified>
  <cp:category/>
  <cp:version/>
  <cp:contentType/>
  <cp:contentStatus/>
</cp:coreProperties>
</file>